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MARZO 2025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10" i="4"/>
  <c r="G9" i="4"/>
  <c r="G8" i="4"/>
  <c r="F82" i="4"/>
  <c r="F8" i="4"/>
  <c r="F51" i="4"/>
  <c r="F25" i="4"/>
  <c r="F15" i="4"/>
  <c r="F9" i="4"/>
  <c r="E9" i="4" l="1"/>
  <c r="E8" i="4" s="1"/>
  <c r="E82" i="4" s="1"/>
  <c r="E51" i="4"/>
  <c r="E25" i="4"/>
  <c r="E15" i="4"/>
  <c r="D51" i="4" l="1"/>
  <c r="B51" i="4"/>
  <c r="B35" i="4"/>
  <c r="B25" i="4"/>
  <c r="B15" i="4"/>
  <c r="B9" i="4"/>
  <c r="C82" i="4"/>
  <c r="B82" i="4" l="1"/>
  <c r="B8" i="4"/>
  <c r="D15" i="4" l="1"/>
  <c r="D25" i="4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<sst xmlns="http://schemas.openxmlformats.org/spreadsheetml/2006/main" count="188" uniqueCount="99">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</sst>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13" fillId="5" borderId="0" xfId="1" applyFont="1" applyFill="1" applyBorder="1"/>
    <xf numFmtId="43" fontId="6" fillId="0" borderId="0" xfId="1" applyFont="1" applyFill="1"/>
    <xf numFmtId="43" fontId="13" fillId="0" borderId="9" xfId="1" applyFont="1" applyBorder="1"/>
    <xf numFmtId="43" fontId="13" fillId="0" borderId="0" xfId="0" applyNumberFormat="1" applyFont="1" applyBorder="1"/>
    <xf numFmtId="0" fontId="0" fillId="0" borderId="10" xfId="0" applyBorder="1"/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43" fontId="13" fillId="0" borderId="10" xfId="1" applyFont="1" applyBorder="1"/>
    <xf numFmtId="43" fontId="13" fillId="0" borderId="5" xfId="0" applyNumberFormat="1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66674</xdr:rowOff>
    </xdr:from>
    <xdr:to>
      <xdr:col>6</xdr:col>
      <xdr:colOff>600075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6667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657225</xdr:colOff>
      <xdr:row>0</xdr:row>
      <xdr:rowOff>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A88" sqref="A88"/>
    </sheetView>
  </sheetViews>
  <sheetFormatPr baseColWidth="10" defaultRowHeight="15" x14ac:dyDescent="0.25"/>
  <cols>
    <col min="1" max="1" width="54.140625" customWidth="1"/>
    <col min="2" max="2" width="18.28515625" customWidth="1"/>
    <col min="3" max="3" width="14.85546875" customWidth="1"/>
    <col min="4" max="4" width="16.28515625" customWidth="1"/>
    <col min="5" max="6" width="16.28515625" style="1" customWidth="1"/>
    <col min="7" max="7" width="18" customWidth="1"/>
    <col min="8" max="8" width="20.7109375" customWidth="1"/>
  </cols>
  <sheetData>
    <row r="1" spans="1:10" ht="28.5" customHeight="1" x14ac:dyDescent="0.25">
      <c r="A1" s="80" t="s">
        <v>0</v>
      </c>
      <c r="B1" s="81"/>
      <c r="C1" s="81"/>
      <c r="D1" s="81"/>
      <c r="E1" s="81"/>
      <c r="F1" s="81"/>
      <c r="G1" s="81"/>
    </row>
    <row r="2" spans="1:10" ht="21" x14ac:dyDescent="0.25">
      <c r="A2" s="82" t="s">
        <v>1</v>
      </c>
      <c r="B2" s="83"/>
      <c r="C2" s="83"/>
      <c r="D2" s="83"/>
      <c r="E2" s="83"/>
      <c r="F2" s="83"/>
      <c r="G2" s="83"/>
    </row>
    <row r="3" spans="1:10" ht="15.75" x14ac:dyDescent="0.25">
      <c r="A3" s="84" t="s">
        <v>95</v>
      </c>
      <c r="B3" s="85"/>
      <c r="C3" s="85"/>
      <c r="D3" s="85"/>
      <c r="E3" s="85"/>
      <c r="F3" s="85"/>
      <c r="G3" s="85"/>
    </row>
    <row r="4" spans="1:10" ht="15.75" x14ac:dyDescent="0.25">
      <c r="A4" s="86" t="s">
        <v>2</v>
      </c>
      <c r="B4" s="87"/>
      <c r="C4" s="87"/>
      <c r="D4" s="87"/>
      <c r="E4" s="87"/>
      <c r="F4" s="87"/>
      <c r="G4" s="87"/>
    </row>
    <row r="5" spans="1:10" ht="15.75" x14ac:dyDescent="0.25">
      <c r="A5" s="88" t="s">
        <v>3</v>
      </c>
      <c r="B5" s="88"/>
      <c r="C5" s="88"/>
      <c r="D5" s="88"/>
      <c r="E5" s="89"/>
      <c r="F5" s="89"/>
      <c r="G5" s="89"/>
    </row>
    <row r="6" spans="1:10" x14ac:dyDescent="0.25">
      <c r="A6" s="1"/>
      <c r="B6" s="1"/>
      <c r="C6" s="1"/>
      <c r="D6" s="29"/>
      <c r="E6" s="73"/>
      <c r="F6" s="73"/>
      <c r="G6" s="73"/>
      <c r="H6" s="29"/>
    </row>
    <row r="7" spans="1:10" x14ac:dyDescent="0.25">
      <c r="A7" s="61" t="s">
        <v>4</v>
      </c>
      <c r="B7" s="62" t="s">
        <v>81</v>
      </c>
      <c r="C7" s="62" t="s">
        <v>82</v>
      </c>
      <c r="D7" s="66" t="s">
        <v>5</v>
      </c>
      <c r="E7" s="75" t="s">
        <v>97</v>
      </c>
      <c r="F7" s="75" t="s">
        <v>98</v>
      </c>
      <c r="G7" s="74" t="s">
        <v>6</v>
      </c>
      <c r="H7" s="29"/>
    </row>
    <row r="8" spans="1:10" x14ac:dyDescent="0.25">
      <c r="A8" s="10" t="s">
        <v>7</v>
      </c>
      <c r="B8" s="11">
        <f>SUM(B9,B15,B25,B35)</f>
        <v>750523448</v>
      </c>
      <c r="C8" s="40"/>
      <c r="D8" s="65">
        <f>SUM(D9,D15,D25,D2)</f>
        <v>50720600.840000011</v>
      </c>
      <c r="E8" s="72">
        <f>SUM(E9,E15,E25)</f>
        <v>61186909.259999998</v>
      </c>
      <c r="F8" s="77">
        <f>SUM(F9,F15,F25)</f>
        <v>63223730.920000002</v>
      </c>
      <c r="G8" s="71">
        <f>SUM(D8:F8)</f>
        <v>175131241.02000001</v>
      </c>
      <c r="H8" s="68"/>
    </row>
    <row r="9" spans="1:10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6">
        <f>SUM(E10:E14)</f>
        <v>48619053.289999999</v>
      </c>
      <c r="F9" s="43">
        <f>SUM(F10:F14)</f>
        <v>47832325.700000003</v>
      </c>
      <c r="G9" s="43">
        <f>SUM(D9:F9)</f>
        <v>144457922.79000002</v>
      </c>
      <c r="H9" s="34"/>
      <c r="I9" s="36"/>
      <c r="J9" s="36"/>
    </row>
    <row r="10" spans="1:10" x14ac:dyDescent="0.25">
      <c r="A10" s="14" t="s">
        <v>9</v>
      </c>
      <c r="B10" s="23">
        <v>456353042</v>
      </c>
      <c r="C10" s="45"/>
      <c r="D10" s="44">
        <v>40544102.130000003</v>
      </c>
      <c r="E10" s="44">
        <v>38834562.969999999</v>
      </c>
      <c r="F10" s="44">
        <v>38508004.619999997</v>
      </c>
      <c r="G10" s="67">
        <f>SUM(D10:F10)</f>
        <v>117886669.72</v>
      </c>
      <c r="H10" s="34"/>
    </row>
    <row r="11" spans="1:10" x14ac:dyDescent="0.25">
      <c r="A11" s="14" t="s">
        <v>10</v>
      </c>
      <c r="B11" s="23">
        <v>44233743</v>
      </c>
      <c r="C11" s="45"/>
      <c r="D11" s="70">
        <v>1387500</v>
      </c>
      <c r="E11" s="70">
        <v>3938287.81</v>
      </c>
      <c r="F11" s="70">
        <v>3456737.81</v>
      </c>
      <c r="G11" s="67">
        <f t="shared" ref="G11:G74" si="1">SUM(D11:F11)</f>
        <v>8782525.620000001</v>
      </c>
      <c r="H11" s="34"/>
    </row>
    <row r="12" spans="1:10" s="1" customFormat="1" x14ac:dyDescent="0.25">
      <c r="A12" s="27" t="s">
        <v>12</v>
      </c>
      <c r="B12" s="23">
        <v>0</v>
      </c>
      <c r="C12" s="47"/>
      <c r="D12" s="70"/>
      <c r="E12" s="70"/>
      <c r="F12" s="70"/>
      <c r="G12" s="67">
        <f t="shared" si="1"/>
        <v>0</v>
      </c>
      <c r="H12" s="34"/>
    </row>
    <row r="13" spans="1:10" x14ac:dyDescent="0.25">
      <c r="A13" s="14" t="s">
        <v>11</v>
      </c>
      <c r="B13" s="23">
        <v>0</v>
      </c>
      <c r="C13" s="47"/>
      <c r="D13" s="70"/>
      <c r="E13" s="70"/>
      <c r="F13" s="70"/>
      <c r="G13" s="67">
        <f t="shared" si="1"/>
        <v>0</v>
      </c>
      <c r="H13" s="34"/>
    </row>
    <row r="14" spans="1:10" x14ac:dyDescent="0.25">
      <c r="A14" s="14" t="s">
        <v>13</v>
      </c>
      <c r="B14" s="23">
        <v>70066663</v>
      </c>
      <c r="C14" s="45">
        <v>0</v>
      </c>
      <c r="D14" s="70">
        <v>6074941.6699999999</v>
      </c>
      <c r="E14" s="70">
        <v>5846202.5099999998</v>
      </c>
      <c r="F14" s="70">
        <v>5867583.2699999996</v>
      </c>
      <c r="G14" s="43">
        <f t="shared" si="1"/>
        <v>17788727.449999999</v>
      </c>
      <c r="H14" s="34"/>
    </row>
    <row r="15" spans="1:10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3">
        <f t="shared" si="1"/>
        <v>3587612.05</v>
      </c>
      <c r="H15" s="34"/>
    </row>
    <row r="16" spans="1:10" x14ac:dyDescent="0.25">
      <c r="A16" s="14" t="s">
        <v>15</v>
      </c>
      <c r="B16" s="23">
        <v>7500000</v>
      </c>
      <c r="C16" s="45"/>
      <c r="D16" s="70">
        <v>289395.58</v>
      </c>
      <c r="E16" s="70">
        <v>393154.88</v>
      </c>
      <c r="F16" s="70">
        <v>520506.26</v>
      </c>
      <c r="G16" s="67">
        <f t="shared" si="1"/>
        <v>1203056.72</v>
      </c>
      <c r="H16" s="34"/>
    </row>
    <row r="17" spans="1:8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67">
        <f t="shared" si="1"/>
        <v>1164269.3600000001</v>
      </c>
      <c r="H17" s="34"/>
    </row>
    <row r="18" spans="1:8" x14ac:dyDescent="0.25">
      <c r="A18" s="14" t="s">
        <v>17</v>
      </c>
      <c r="B18" s="25">
        <v>0</v>
      </c>
      <c r="C18" s="45"/>
      <c r="D18" s="46"/>
      <c r="E18" s="46"/>
      <c r="F18" s="46"/>
      <c r="G18" s="67">
        <f t="shared" si="1"/>
        <v>0</v>
      </c>
      <c r="H18" s="34"/>
    </row>
    <row r="19" spans="1:8" x14ac:dyDescent="0.25">
      <c r="A19" s="14" t="s">
        <v>18</v>
      </c>
      <c r="B19" s="23">
        <v>500000</v>
      </c>
      <c r="C19" s="45"/>
      <c r="D19" s="46"/>
      <c r="E19" s="46"/>
      <c r="F19" s="46">
        <v>46916</v>
      </c>
      <c r="G19" s="67">
        <f t="shared" si="1"/>
        <v>46916</v>
      </c>
      <c r="H19" s="34"/>
    </row>
    <row r="20" spans="1:8" x14ac:dyDescent="0.25">
      <c r="A20" s="14" t="s">
        <v>19</v>
      </c>
      <c r="B20" s="23">
        <v>0</v>
      </c>
      <c r="C20" s="45"/>
      <c r="D20" s="46"/>
      <c r="E20" s="46"/>
      <c r="F20" s="46"/>
      <c r="G20" s="67">
        <f t="shared" si="1"/>
        <v>0</v>
      </c>
      <c r="H20" s="34"/>
    </row>
    <row r="21" spans="1:8" x14ac:dyDescent="0.25">
      <c r="A21" s="14" t="s">
        <v>20</v>
      </c>
      <c r="B21" s="23">
        <v>0</v>
      </c>
      <c r="C21" s="45"/>
      <c r="D21" s="46"/>
      <c r="E21" s="46"/>
      <c r="F21" s="46"/>
      <c r="G21" s="67">
        <f t="shared" si="1"/>
        <v>0</v>
      </c>
      <c r="H21" s="34"/>
    </row>
    <row r="22" spans="1:8" ht="24" x14ac:dyDescent="0.25">
      <c r="A22" s="17" t="s">
        <v>21</v>
      </c>
      <c r="B22" s="26">
        <v>7500000</v>
      </c>
      <c r="C22" s="45"/>
      <c r="D22" s="70">
        <v>511850.28</v>
      </c>
      <c r="E22" s="70">
        <v>326270</v>
      </c>
      <c r="F22" s="70">
        <v>59000</v>
      </c>
      <c r="G22" s="67">
        <f t="shared" si="1"/>
        <v>897120.28</v>
      </c>
      <c r="H22" s="34"/>
    </row>
    <row r="23" spans="1:8" x14ac:dyDescent="0.25">
      <c r="A23" s="14" t="s">
        <v>22</v>
      </c>
      <c r="B23" s="23">
        <v>5200000</v>
      </c>
      <c r="C23" s="45"/>
      <c r="D23" s="70">
        <v>237.3</v>
      </c>
      <c r="E23" s="70">
        <v>45737.39</v>
      </c>
      <c r="F23" s="70">
        <v>175</v>
      </c>
      <c r="G23" s="67">
        <f t="shared" si="1"/>
        <v>46149.69</v>
      </c>
      <c r="H23" s="34"/>
    </row>
    <row r="24" spans="1:8" x14ac:dyDescent="0.25">
      <c r="A24" s="14" t="s">
        <v>23</v>
      </c>
      <c r="B24" s="23">
        <v>500000</v>
      </c>
      <c r="C24" s="45"/>
      <c r="D24" s="70">
        <v>230100</v>
      </c>
      <c r="E24" s="70">
        <v>0</v>
      </c>
      <c r="F24" s="70"/>
      <c r="G24" s="67">
        <f t="shared" si="1"/>
        <v>230100</v>
      </c>
      <c r="H24" s="34"/>
    </row>
    <row r="25" spans="1:8" x14ac:dyDescent="0.25">
      <c r="A25" s="12" t="s">
        <v>24</v>
      </c>
      <c r="B25" s="24">
        <f>SUM(B26:B34)</f>
        <v>154670000</v>
      </c>
      <c r="C25" s="45"/>
      <c r="D25" s="42">
        <f t="shared" ref="D25" si="2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3">
        <f t="shared" si="1"/>
        <v>27085706.18</v>
      </c>
      <c r="H25" s="34"/>
    </row>
    <row r="26" spans="1:8" x14ac:dyDescent="0.25">
      <c r="A26" s="14" t="s">
        <v>25</v>
      </c>
      <c r="B26" s="23">
        <v>20500000</v>
      </c>
      <c r="C26" s="45"/>
      <c r="D26" s="70">
        <v>2102.1</v>
      </c>
      <c r="E26" s="70">
        <v>1794448.52</v>
      </c>
      <c r="F26" s="70">
        <v>873679.2</v>
      </c>
      <c r="G26" s="67">
        <f t="shared" si="1"/>
        <v>2670229.8200000003</v>
      </c>
      <c r="H26" s="34"/>
    </row>
    <row r="27" spans="1:8" x14ac:dyDescent="0.25">
      <c r="A27" s="14" t="s">
        <v>26</v>
      </c>
      <c r="B27" s="23">
        <v>3200000</v>
      </c>
      <c r="C27" s="45"/>
      <c r="D27" s="70">
        <v>0</v>
      </c>
      <c r="E27" s="70"/>
      <c r="F27" s="70"/>
      <c r="G27" s="67">
        <f t="shared" si="1"/>
        <v>0</v>
      </c>
      <c r="H27" s="34"/>
    </row>
    <row r="28" spans="1:8" x14ac:dyDescent="0.25">
      <c r="A28" s="14" t="s">
        <v>27</v>
      </c>
      <c r="B28" s="23">
        <v>6500000</v>
      </c>
      <c r="C28" s="45">
        <v>0</v>
      </c>
      <c r="D28" s="70">
        <v>7646.4</v>
      </c>
      <c r="E28" s="70">
        <v>45430</v>
      </c>
      <c r="F28" s="70"/>
      <c r="G28" s="67">
        <f t="shared" si="1"/>
        <v>53076.4</v>
      </c>
      <c r="H28" s="34"/>
    </row>
    <row r="29" spans="1:8" x14ac:dyDescent="0.25">
      <c r="A29" s="14" t="s">
        <v>28</v>
      </c>
      <c r="B29" s="23">
        <v>33000000</v>
      </c>
      <c r="C29" s="45"/>
      <c r="D29" s="70">
        <v>22656</v>
      </c>
      <c r="E29" s="70">
        <v>2324209.8199999998</v>
      </c>
      <c r="F29" s="70">
        <v>3248815</v>
      </c>
      <c r="G29" s="67">
        <f t="shared" si="1"/>
        <v>5595680.8200000003</v>
      </c>
      <c r="H29" s="34"/>
    </row>
    <row r="30" spans="1:8" x14ac:dyDescent="0.25">
      <c r="A30" s="14" t="s">
        <v>29</v>
      </c>
      <c r="B30" s="23">
        <v>2500000</v>
      </c>
      <c r="C30" s="45">
        <v>0</v>
      </c>
      <c r="D30" s="70">
        <v>0</v>
      </c>
      <c r="E30" s="70">
        <v>1248</v>
      </c>
      <c r="F30" s="70"/>
      <c r="G30" s="67">
        <f t="shared" si="1"/>
        <v>1248</v>
      </c>
      <c r="H30" s="34"/>
    </row>
    <row r="31" spans="1:8" x14ac:dyDescent="0.25">
      <c r="A31" s="14" t="s">
        <v>30</v>
      </c>
      <c r="B31" s="23">
        <v>6100000</v>
      </c>
      <c r="C31" s="45">
        <v>0</v>
      </c>
      <c r="D31" s="70">
        <v>8146.79</v>
      </c>
      <c r="E31" s="70">
        <v>67401.89</v>
      </c>
      <c r="F31" s="70"/>
      <c r="G31" s="67">
        <f t="shared" si="1"/>
        <v>75548.679999999993</v>
      </c>
      <c r="H31" s="34"/>
    </row>
    <row r="32" spans="1:8" x14ac:dyDescent="0.25">
      <c r="A32" s="14" t="s">
        <v>31</v>
      </c>
      <c r="B32" s="23">
        <v>32869600</v>
      </c>
      <c r="C32" s="45"/>
      <c r="D32" s="70">
        <v>734499.67</v>
      </c>
      <c r="E32" s="70">
        <v>4117859.88</v>
      </c>
      <c r="F32" s="70">
        <v>3839673.16</v>
      </c>
      <c r="G32" s="67">
        <f t="shared" si="1"/>
        <v>8692032.7100000009</v>
      </c>
      <c r="H32" s="34"/>
    </row>
    <row r="33" spans="1:8" ht="24" x14ac:dyDescent="0.25">
      <c r="A33" s="19" t="s">
        <v>32</v>
      </c>
      <c r="B33" s="26"/>
      <c r="C33" s="45"/>
      <c r="D33" s="70"/>
      <c r="E33" s="70"/>
      <c r="F33" s="70"/>
      <c r="G33" s="67">
        <f t="shared" si="1"/>
        <v>0</v>
      </c>
      <c r="H33" s="34"/>
    </row>
    <row r="34" spans="1:8" x14ac:dyDescent="0.25">
      <c r="A34" s="14" t="s">
        <v>33</v>
      </c>
      <c r="B34" s="23">
        <v>50000400</v>
      </c>
      <c r="C34" s="45">
        <v>0</v>
      </c>
      <c r="D34" s="70">
        <v>907422.92</v>
      </c>
      <c r="E34" s="70">
        <v>2605529.4300000002</v>
      </c>
      <c r="F34" s="70">
        <v>6484937.4000000004</v>
      </c>
      <c r="G34" s="67">
        <f t="shared" si="1"/>
        <v>9997889.75</v>
      </c>
      <c r="H34" s="34"/>
    </row>
    <row r="35" spans="1:8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67">
        <f t="shared" si="1"/>
        <v>0</v>
      </c>
      <c r="H35" s="34"/>
    </row>
    <row r="36" spans="1:8" x14ac:dyDescent="0.25">
      <c r="A36" s="14" t="s">
        <v>35</v>
      </c>
      <c r="B36" s="23">
        <v>0</v>
      </c>
      <c r="C36" s="47"/>
      <c r="D36" s="46"/>
      <c r="E36" s="46"/>
      <c r="F36" s="46"/>
      <c r="G36" s="67">
        <f t="shared" si="1"/>
        <v>0</v>
      </c>
      <c r="H36" s="34"/>
    </row>
    <row r="37" spans="1:8" x14ac:dyDescent="0.25">
      <c r="A37" s="14" t="s">
        <v>36</v>
      </c>
      <c r="B37" s="23"/>
      <c r="C37" s="47"/>
      <c r="D37" s="46"/>
      <c r="E37" s="46"/>
      <c r="F37" s="46"/>
      <c r="G37" s="67">
        <f t="shared" si="1"/>
        <v>0</v>
      </c>
      <c r="H37" s="34"/>
    </row>
    <row r="38" spans="1:8" x14ac:dyDescent="0.25">
      <c r="A38" s="14" t="s">
        <v>37</v>
      </c>
      <c r="B38" s="23"/>
      <c r="C38" s="47"/>
      <c r="D38" s="46"/>
      <c r="E38" s="46"/>
      <c r="F38" s="46"/>
      <c r="G38" s="67">
        <f t="shared" si="1"/>
        <v>0</v>
      </c>
      <c r="H38" s="34"/>
    </row>
    <row r="39" spans="1:8" ht="24" x14ac:dyDescent="0.25">
      <c r="A39" s="20" t="s">
        <v>38</v>
      </c>
      <c r="B39" s="23"/>
      <c r="C39" s="47"/>
      <c r="D39" s="46"/>
      <c r="E39" s="46"/>
      <c r="F39" s="46"/>
      <c r="G39" s="67">
        <f t="shared" si="1"/>
        <v>0</v>
      </c>
      <c r="H39" s="34"/>
    </row>
    <row r="40" spans="1:8" ht="24" x14ac:dyDescent="0.25">
      <c r="A40" s="19" t="s">
        <v>39</v>
      </c>
      <c r="B40" s="23"/>
      <c r="C40" s="47"/>
      <c r="D40" s="46"/>
      <c r="E40" s="46"/>
      <c r="F40" s="46"/>
      <c r="G40" s="67">
        <f t="shared" si="1"/>
        <v>0</v>
      </c>
      <c r="H40" s="34"/>
    </row>
    <row r="41" spans="1:8" x14ac:dyDescent="0.25">
      <c r="A41" s="14" t="s">
        <v>40</v>
      </c>
      <c r="B41" s="23"/>
      <c r="C41" s="47"/>
      <c r="D41" s="46"/>
      <c r="E41" s="46"/>
      <c r="F41" s="46"/>
      <c r="G41" s="67">
        <f t="shared" si="1"/>
        <v>0</v>
      </c>
      <c r="H41" s="34"/>
    </row>
    <row r="42" spans="1:8" x14ac:dyDescent="0.25">
      <c r="A42" s="14" t="s">
        <v>41</v>
      </c>
      <c r="B42" s="23"/>
      <c r="C42" s="47"/>
      <c r="D42" s="46"/>
      <c r="E42" s="46"/>
      <c r="F42" s="46"/>
      <c r="G42" s="67">
        <f t="shared" si="1"/>
        <v>0</v>
      </c>
      <c r="H42" s="34"/>
    </row>
    <row r="43" spans="1:8" x14ac:dyDescent="0.25">
      <c r="A43" s="14" t="s">
        <v>42</v>
      </c>
      <c r="B43" s="23"/>
      <c r="C43" s="47"/>
      <c r="D43" s="46"/>
      <c r="E43" s="46"/>
      <c r="F43" s="46"/>
      <c r="G43" s="67">
        <f t="shared" si="1"/>
        <v>0</v>
      </c>
      <c r="H43" s="34"/>
    </row>
    <row r="44" spans="1:8" x14ac:dyDescent="0.25">
      <c r="A44" s="12" t="s">
        <v>43</v>
      </c>
      <c r="B44" s="23"/>
      <c r="C44" s="47"/>
      <c r="D44" s="46"/>
      <c r="E44" s="46"/>
      <c r="F44" s="46"/>
      <c r="G44" s="67">
        <f t="shared" si="1"/>
        <v>0</v>
      </c>
      <c r="H44" s="34"/>
    </row>
    <row r="45" spans="1:8" x14ac:dyDescent="0.25">
      <c r="A45" s="14" t="s">
        <v>44</v>
      </c>
      <c r="B45" s="13"/>
      <c r="C45" s="47"/>
      <c r="D45" s="46"/>
      <c r="E45" s="46"/>
      <c r="F45" s="46"/>
      <c r="G45" s="67">
        <f t="shared" si="1"/>
        <v>0</v>
      </c>
      <c r="H45" s="34"/>
    </row>
    <row r="46" spans="1:8" x14ac:dyDescent="0.25">
      <c r="A46" s="14" t="s">
        <v>45</v>
      </c>
      <c r="B46" s="13"/>
      <c r="C46" s="47"/>
      <c r="D46" s="46"/>
      <c r="E46" s="46"/>
      <c r="F46" s="46"/>
      <c r="G46" s="67">
        <f t="shared" si="1"/>
        <v>0</v>
      </c>
      <c r="H46" s="34"/>
    </row>
    <row r="47" spans="1:8" x14ac:dyDescent="0.25">
      <c r="A47" s="14" t="s">
        <v>46</v>
      </c>
      <c r="B47" s="13"/>
      <c r="C47" s="47"/>
      <c r="D47" s="46"/>
      <c r="E47" s="46"/>
      <c r="F47" s="46"/>
      <c r="G47" s="67">
        <f t="shared" si="1"/>
        <v>0</v>
      </c>
      <c r="H47" s="34"/>
    </row>
    <row r="48" spans="1:8" ht="24" x14ac:dyDescent="0.25">
      <c r="A48" s="19" t="s">
        <v>47</v>
      </c>
      <c r="B48" s="13"/>
      <c r="C48" s="47"/>
      <c r="D48" s="46"/>
      <c r="E48" s="46"/>
      <c r="F48" s="46"/>
      <c r="G48" s="67">
        <f t="shared" si="1"/>
        <v>0</v>
      </c>
      <c r="H48" s="34"/>
    </row>
    <row r="49" spans="1:8" x14ac:dyDescent="0.25">
      <c r="A49" s="14" t="s">
        <v>48</v>
      </c>
      <c r="B49" s="13"/>
      <c r="C49" s="47"/>
      <c r="D49" s="46"/>
      <c r="E49" s="46"/>
      <c r="F49" s="46"/>
      <c r="G49" s="67">
        <f t="shared" si="1"/>
        <v>0</v>
      </c>
      <c r="H49" s="34"/>
    </row>
    <row r="50" spans="1:8" x14ac:dyDescent="0.25">
      <c r="A50" s="14" t="s">
        <v>49</v>
      </c>
      <c r="B50" s="13"/>
      <c r="C50" s="47"/>
      <c r="D50" s="46"/>
      <c r="E50" s="46"/>
      <c r="F50" s="46"/>
      <c r="G50" s="67">
        <f t="shared" si="1"/>
        <v>0</v>
      </c>
      <c r="H50" s="34"/>
    </row>
    <row r="51" spans="1:8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3">
        <f t="shared" si="1"/>
        <v>481571.92000000004</v>
      </c>
      <c r="H51" s="34"/>
    </row>
    <row r="52" spans="1:8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67">
        <f t="shared" si="1"/>
        <v>126779.2</v>
      </c>
      <c r="H52" s="34"/>
    </row>
    <row r="53" spans="1:8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67">
        <f t="shared" si="1"/>
        <v>0</v>
      </c>
      <c r="H53" s="34"/>
    </row>
    <row r="54" spans="1:8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67">
        <f t="shared" si="1"/>
        <v>129800</v>
      </c>
      <c r="H54" s="34"/>
    </row>
    <row r="55" spans="1:8" x14ac:dyDescent="0.25">
      <c r="A55" s="14" t="s">
        <v>54</v>
      </c>
      <c r="B55" s="23">
        <v>2000000</v>
      </c>
      <c r="C55" s="45"/>
      <c r="D55" s="46"/>
      <c r="E55" s="46"/>
      <c r="F55" s="46"/>
      <c r="G55" s="67">
        <f t="shared" si="1"/>
        <v>0</v>
      </c>
      <c r="H55" s="34"/>
    </row>
    <row r="56" spans="1:8" x14ac:dyDescent="0.25">
      <c r="A56" s="14" t="s">
        <v>55</v>
      </c>
      <c r="B56" s="23">
        <v>5000000</v>
      </c>
      <c r="C56" s="45"/>
      <c r="D56" s="70">
        <v>12862</v>
      </c>
      <c r="E56" s="70">
        <v>42800.72</v>
      </c>
      <c r="F56" s="70">
        <v>84252</v>
      </c>
      <c r="G56" s="67">
        <f t="shared" si="1"/>
        <v>139914.72</v>
      </c>
      <c r="H56" s="34"/>
    </row>
    <row r="57" spans="1:8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67">
        <f t="shared" si="1"/>
        <v>85078</v>
      </c>
      <c r="H57" s="34"/>
    </row>
    <row r="58" spans="1:8" x14ac:dyDescent="0.25">
      <c r="A58" s="14" t="s">
        <v>57</v>
      </c>
      <c r="B58" s="23"/>
      <c r="C58" s="45"/>
      <c r="D58" s="46"/>
      <c r="E58" s="46"/>
      <c r="F58" s="46"/>
      <c r="G58" s="67">
        <f t="shared" si="1"/>
        <v>0</v>
      </c>
      <c r="H58" s="34"/>
    </row>
    <row r="59" spans="1:8" x14ac:dyDescent="0.25">
      <c r="A59" s="14" t="s">
        <v>58</v>
      </c>
      <c r="B59" s="23">
        <v>1000000</v>
      </c>
      <c r="C59" s="45"/>
      <c r="D59" s="46"/>
      <c r="E59" s="46"/>
      <c r="F59" s="46"/>
      <c r="G59" s="67">
        <f t="shared" si="1"/>
        <v>0</v>
      </c>
      <c r="H59" s="34"/>
    </row>
    <row r="60" spans="1:8" ht="24" x14ac:dyDescent="0.25">
      <c r="A60" s="20" t="s">
        <v>59</v>
      </c>
      <c r="B60" s="23"/>
      <c r="C60" s="45"/>
      <c r="D60" s="46"/>
      <c r="E60" s="46"/>
      <c r="F60" s="46"/>
      <c r="G60" s="67">
        <f t="shared" si="1"/>
        <v>0</v>
      </c>
      <c r="H60" s="34"/>
    </row>
    <row r="61" spans="1:8" x14ac:dyDescent="0.25">
      <c r="A61" s="12" t="s">
        <v>60</v>
      </c>
      <c r="B61" s="13"/>
      <c r="C61" s="45"/>
      <c r="D61" s="46"/>
      <c r="E61" s="46"/>
      <c r="F61" s="46"/>
      <c r="G61" s="67">
        <f t="shared" si="1"/>
        <v>0</v>
      </c>
      <c r="H61" s="34"/>
    </row>
    <row r="62" spans="1:8" x14ac:dyDescent="0.25">
      <c r="A62" s="14" t="s">
        <v>61</v>
      </c>
      <c r="B62" s="13"/>
      <c r="C62" s="45"/>
      <c r="D62" s="46"/>
      <c r="E62" s="46"/>
      <c r="F62" s="46"/>
      <c r="G62" s="67">
        <f t="shared" si="1"/>
        <v>0</v>
      </c>
      <c r="H62" s="34"/>
    </row>
    <row r="63" spans="1:8" x14ac:dyDescent="0.25">
      <c r="A63" s="14" t="s">
        <v>62</v>
      </c>
      <c r="B63" s="13"/>
      <c r="C63" s="45"/>
      <c r="D63" s="46"/>
      <c r="E63" s="46"/>
      <c r="F63" s="46"/>
      <c r="G63" s="67">
        <f t="shared" si="1"/>
        <v>0</v>
      </c>
      <c r="H63" s="34"/>
    </row>
    <row r="64" spans="1:8" x14ac:dyDescent="0.25">
      <c r="A64" s="14" t="s">
        <v>63</v>
      </c>
      <c r="B64" s="13"/>
      <c r="C64" s="45"/>
      <c r="D64" s="46"/>
      <c r="E64" s="46"/>
      <c r="F64" s="46"/>
      <c r="G64" s="67">
        <f t="shared" si="1"/>
        <v>0</v>
      </c>
      <c r="H64" s="34"/>
    </row>
    <row r="65" spans="1:8" ht="24" x14ac:dyDescent="0.25">
      <c r="A65" s="17" t="s">
        <v>64</v>
      </c>
      <c r="B65" s="18"/>
      <c r="C65" s="45"/>
      <c r="D65" s="46"/>
      <c r="E65" s="46"/>
      <c r="F65" s="46"/>
      <c r="G65" s="67">
        <f t="shared" si="1"/>
        <v>0</v>
      </c>
      <c r="H65" s="34"/>
    </row>
    <row r="66" spans="1:8" x14ac:dyDescent="0.25">
      <c r="A66" s="12" t="s">
        <v>65</v>
      </c>
      <c r="B66" s="13"/>
      <c r="C66" s="45"/>
      <c r="D66" s="46"/>
      <c r="E66" s="46"/>
      <c r="F66" s="46"/>
      <c r="G66" s="67">
        <f t="shared" si="1"/>
        <v>0</v>
      </c>
      <c r="H66" s="34"/>
    </row>
    <row r="67" spans="1:8" x14ac:dyDescent="0.25">
      <c r="A67" s="14" t="s">
        <v>66</v>
      </c>
      <c r="B67" s="13"/>
      <c r="C67" s="45"/>
      <c r="D67" s="46"/>
      <c r="E67" s="46"/>
      <c r="F67" s="46"/>
      <c r="G67" s="67">
        <f t="shared" si="1"/>
        <v>0</v>
      </c>
      <c r="H67" s="34"/>
    </row>
    <row r="68" spans="1:8" x14ac:dyDescent="0.25">
      <c r="A68" s="14" t="s">
        <v>67</v>
      </c>
      <c r="B68" s="13"/>
      <c r="C68" s="45"/>
      <c r="D68" s="46"/>
      <c r="E68" s="46"/>
      <c r="F68" s="46"/>
      <c r="G68" s="67">
        <f t="shared" si="1"/>
        <v>0</v>
      </c>
      <c r="H68" s="34"/>
    </row>
    <row r="69" spans="1:8" x14ac:dyDescent="0.25">
      <c r="A69" s="12" t="s">
        <v>68</v>
      </c>
      <c r="B69" s="13"/>
      <c r="C69" s="45"/>
      <c r="D69" s="46"/>
      <c r="E69" s="46"/>
      <c r="F69" s="46"/>
      <c r="G69" s="67">
        <f t="shared" si="1"/>
        <v>0</v>
      </c>
      <c r="H69" s="34"/>
    </row>
    <row r="70" spans="1:8" x14ac:dyDescent="0.25">
      <c r="A70" s="14" t="s">
        <v>69</v>
      </c>
      <c r="B70" s="13"/>
      <c r="C70" s="45"/>
      <c r="D70" s="46"/>
      <c r="E70" s="46"/>
      <c r="F70" s="46"/>
      <c r="G70" s="67">
        <f t="shared" si="1"/>
        <v>0</v>
      </c>
      <c r="H70" s="34"/>
    </row>
    <row r="71" spans="1:8" x14ac:dyDescent="0.25">
      <c r="A71" s="14" t="s">
        <v>70</v>
      </c>
      <c r="B71" s="13"/>
      <c r="C71" s="45"/>
      <c r="D71" s="46"/>
      <c r="E71" s="46"/>
      <c r="F71" s="46"/>
      <c r="G71" s="67">
        <f t="shared" si="1"/>
        <v>0</v>
      </c>
      <c r="H71" s="34"/>
    </row>
    <row r="72" spans="1:8" x14ac:dyDescent="0.25">
      <c r="A72" s="14" t="s">
        <v>71</v>
      </c>
      <c r="B72" s="13"/>
      <c r="C72" s="45"/>
      <c r="D72" s="46"/>
      <c r="E72" s="46"/>
      <c r="F72" s="46"/>
      <c r="G72" s="67">
        <f t="shared" si="1"/>
        <v>0</v>
      </c>
      <c r="H72" s="34"/>
    </row>
    <row r="73" spans="1:8" x14ac:dyDescent="0.25">
      <c r="A73" s="10" t="s">
        <v>72</v>
      </c>
      <c r="B73" s="21"/>
      <c r="C73" s="45"/>
      <c r="D73" s="46"/>
      <c r="E73" s="46"/>
      <c r="F73" s="46"/>
      <c r="G73" s="67">
        <f t="shared" si="1"/>
        <v>0</v>
      </c>
      <c r="H73" s="34"/>
    </row>
    <row r="74" spans="1:8" x14ac:dyDescent="0.25">
      <c r="A74" s="12" t="s">
        <v>73</v>
      </c>
      <c r="B74" s="13"/>
      <c r="C74" s="45"/>
      <c r="D74" s="46"/>
      <c r="E74" s="46"/>
      <c r="F74" s="46"/>
      <c r="G74" s="67">
        <f t="shared" si="1"/>
        <v>0</v>
      </c>
      <c r="H74" s="34"/>
    </row>
    <row r="75" spans="1:8" x14ac:dyDescent="0.25">
      <c r="A75" s="14" t="s">
        <v>74</v>
      </c>
      <c r="B75" s="13"/>
      <c r="C75" s="45"/>
      <c r="D75" s="46"/>
      <c r="E75" s="46"/>
      <c r="F75" s="46"/>
      <c r="G75" s="67">
        <f t="shared" ref="G75:G82" si="3">SUM(D75:F75)</f>
        <v>0</v>
      </c>
      <c r="H75" s="34"/>
    </row>
    <row r="76" spans="1:8" x14ac:dyDescent="0.25">
      <c r="A76" s="14" t="s">
        <v>75</v>
      </c>
      <c r="B76" s="13"/>
      <c r="C76" s="45"/>
      <c r="D76" s="46"/>
      <c r="E76" s="46"/>
      <c r="F76" s="46"/>
      <c r="G76" s="67">
        <f t="shared" si="3"/>
        <v>0</v>
      </c>
      <c r="H76" s="34"/>
    </row>
    <row r="77" spans="1:8" x14ac:dyDescent="0.25">
      <c r="A77" s="12" t="s">
        <v>76</v>
      </c>
      <c r="B77" s="13"/>
      <c r="C77" s="45"/>
      <c r="D77" s="46"/>
      <c r="E77" s="46"/>
      <c r="F77" s="46"/>
      <c r="G77" s="67">
        <f t="shared" si="3"/>
        <v>0</v>
      </c>
      <c r="H77" s="34"/>
    </row>
    <row r="78" spans="1:8" x14ac:dyDescent="0.25">
      <c r="A78" s="14" t="s">
        <v>77</v>
      </c>
      <c r="B78" s="13"/>
      <c r="C78" s="45"/>
      <c r="D78" s="46"/>
      <c r="E78" s="46"/>
      <c r="F78" s="46"/>
      <c r="G78" s="67">
        <f t="shared" si="3"/>
        <v>0</v>
      </c>
      <c r="H78" s="34"/>
    </row>
    <row r="79" spans="1:8" x14ac:dyDescent="0.25">
      <c r="A79" s="14" t="s">
        <v>78</v>
      </c>
      <c r="B79" s="13"/>
      <c r="C79" s="45">
        <v>0</v>
      </c>
      <c r="D79" s="46"/>
      <c r="E79" s="46"/>
      <c r="F79" s="46"/>
      <c r="G79" s="67">
        <f t="shared" si="3"/>
        <v>0</v>
      </c>
      <c r="H79" s="34"/>
    </row>
    <row r="80" spans="1:8" x14ac:dyDescent="0.25">
      <c r="A80" s="12" t="s">
        <v>79</v>
      </c>
      <c r="B80" s="13"/>
      <c r="C80" s="45"/>
      <c r="D80" s="46"/>
      <c r="E80" s="46"/>
      <c r="F80" s="46"/>
      <c r="G80" s="67">
        <f t="shared" si="3"/>
        <v>0</v>
      </c>
      <c r="H80" s="34"/>
    </row>
    <row r="81" spans="1:8" x14ac:dyDescent="0.25">
      <c r="A81" s="14" t="s">
        <v>80</v>
      </c>
      <c r="B81" s="15"/>
      <c r="C81" s="45"/>
      <c r="D81" s="46"/>
      <c r="E81" s="46"/>
      <c r="F81" s="46"/>
      <c r="G81" s="67">
        <f t="shared" si="3"/>
        <v>0</v>
      </c>
      <c r="H81" s="34"/>
    </row>
    <row r="82" spans="1:8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>SUM(D51,D8)</f>
        <v>50733462.840000011</v>
      </c>
      <c r="E82" s="51">
        <f>SUM(E51,E8)</f>
        <v>61486289.18</v>
      </c>
      <c r="F82" s="51">
        <f>SUM(F51,F8)</f>
        <v>63393060.920000002</v>
      </c>
      <c r="G82" s="69">
        <f t="shared" si="3"/>
        <v>175612812.94</v>
      </c>
      <c r="H82" s="34"/>
    </row>
    <row r="83" spans="1:8" s="1" customFormat="1" x14ac:dyDescent="0.25">
      <c r="A83" s="63"/>
      <c r="B83" s="64"/>
      <c r="C83" s="57"/>
      <c r="D83" s="58"/>
      <c r="E83" s="58"/>
      <c r="F83" s="58"/>
      <c r="G83" s="59"/>
      <c r="H83" s="34"/>
    </row>
    <row r="84" spans="1:8" s="1" customFormat="1" x14ac:dyDescent="0.25">
      <c r="A84" s="63"/>
      <c r="B84" s="64"/>
      <c r="C84" s="57"/>
      <c r="D84" s="58"/>
      <c r="E84" s="58"/>
      <c r="F84" s="58"/>
      <c r="G84" s="59"/>
      <c r="H84" s="34"/>
    </row>
    <row r="85" spans="1:8" s="1" customFormat="1" x14ac:dyDescent="0.25">
      <c r="A85" s="63"/>
      <c r="B85" s="64"/>
      <c r="C85" s="57"/>
      <c r="D85" s="58"/>
      <c r="E85" s="58"/>
      <c r="F85" s="58"/>
      <c r="G85" s="59"/>
      <c r="H85" s="34"/>
    </row>
    <row r="86" spans="1:8" s="1" customFormat="1" x14ac:dyDescent="0.25">
      <c r="A86" s="63"/>
      <c r="B86" s="64"/>
      <c r="C86" s="57"/>
      <c r="D86" s="58"/>
      <c r="E86" s="58"/>
      <c r="F86" s="58"/>
      <c r="G86" s="59"/>
      <c r="H86" s="34"/>
    </row>
    <row r="87" spans="1:8" s="1" customFormat="1" x14ac:dyDescent="0.25">
      <c r="A87" s="63"/>
      <c r="B87" s="64"/>
      <c r="C87" s="57"/>
      <c r="D87" s="58"/>
      <c r="E87" s="58"/>
      <c r="F87" s="58"/>
      <c r="G87" s="59"/>
      <c r="H87" s="34"/>
    </row>
    <row r="88" spans="1:8" s="1" customFormat="1" x14ac:dyDescent="0.25">
      <c r="A88" s="63"/>
      <c r="B88" s="64"/>
      <c r="C88" s="57"/>
      <c r="D88" s="58"/>
      <c r="E88" s="58"/>
      <c r="F88" s="58"/>
      <c r="G88" s="59"/>
      <c r="H88" s="34"/>
    </row>
    <row r="89" spans="1:8" s="1" customFormat="1" x14ac:dyDescent="0.25">
      <c r="A89" s="63"/>
      <c r="B89" s="64"/>
      <c r="C89" s="57"/>
      <c r="D89" s="58"/>
      <c r="E89" s="58"/>
      <c r="F89" s="58"/>
      <c r="G89" s="59"/>
      <c r="H89" s="34"/>
    </row>
    <row r="90" spans="1:8" s="1" customFormat="1" x14ac:dyDescent="0.25">
      <c r="A90" s="63"/>
      <c r="B90" s="64"/>
      <c r="C90" s="57"/>
      <c r="D90" s="58"/>
      <c r="E90" s="58"/>
      <c r="F90" s="58"/>
      <c r="G90" s="59"/>
      <c r="H90" s="34"/>
    </row>
    <row r="91" spans="1:8" s="1" customFormat="1" x14ac:dyDescent="0.25">
      <c r="A91" s="54"/>
      <c r="B91" s="55"/>
      <c r="C91" s="57"/>
      <c r="D91" s="58"/>
      <c r="E91" s="58"/>
      <c r="F91" s="58"/>
      <c r="G91" s="59"/>
      <c r="H91" s="34"/>
    </row>
    <row r="92" spans="1:8" ht="18.75" x14ac:dyDescent="0.3">
      <c r="A92" s="60" t="s">
        <v>83</v>
      </c>
      <c r="B92" s="49"/>
      <c r="C92" s="52"/>
      <c r="D92" s="49"/>
      <c r="E92" s="49"/>
      <c r="F92" s="49"/>
      <c r="G92" s="49"/>
    </row>
    <row r="93" spans="1:8" x14ac:dyDescent="0.25">
      <c r="A93" s="4" t="s">
        <v>84</v>
      </c>
      <c r="B93" s="4"/>
      <c r="C93" s="5"/>
      <c r="D93" s="49"/>
      <c r="E93" s="49"/>
      <c r="F93" s="49"/>
      <c r="G93" s="46"/>
    </row>
    <row r="94" spans="1:8" x14ac:dyDescent="0.25">
      <c r="A94" s="4" t="s">
        <v>89</v>
      </c>
      <c r="B94" s="4"/>
      <c r="C94" s="4"/>
    </row>
    <row r="95" spans="1:8" x14ac:dyDescent="0.25">
      <c r="A95" s="4" t="s">
        <v>85</v>
      </c>
      <c r="B95" s="4"/>
      <c r="C95" s="4"/>
      <c r="H95" s="35"/>
    </row>
    <row r="96" spans="1:8" x14ac:dyDescent="0.25">
      <c r="A96" s="6" t="s">
        <v>88</v>
      </c>
      <c r="B96" s="4"/>
      <c r="C96" s="4"/>
    </row>
    <row r="97" spans="1:7" x14ac:dyDescent="0.25">
      <c r="A97" s="7" t="s">
        <v>86</v>
      </c>
      <c r="B97" s="4"/>
      <c r="C97" s="4"/>
    </row>
    <row r="98" spans="1:7" x14ac:dyDescent="0.25">
      <c r="A98" s="6" t="s">
        <v>87</v>
      </c>
      <c r="B98" s="4"/>
      <c r="C98" s="4"/>
    </row>
    <row r="99" spans="1:7" s="1" customFormat="1" x14ac:dyDescent="0.25">
      <c r="A99" s="6"/>
      <c r="B99" s="4"/>
      <c r="C99" s="4"/>
    </row>
    <row r="100" spans="1:7" s="1" customFormat="1" x14ac:dyDescent="0.25">
      <c r="A100" s="6"/>
      <c r="B100" s="4"/>
      <c r="C100" s="4"/>
    </row>
    <row r="101" spans="1:7" s="1" customFormat="1" x14ac:dyDescent="0.25">
      <c r="A101" s="6"/>
      <c r="B101" s="4"/>
      <c r="C101" s="4"/>
    </row>
    <row r="102" spans="1:7" s="1" customFormat="1" x14ac:dyDescent="0.25">
      <c r="A102" s="6"/>
      <c r="B102" s="4"/>
      <c r="C102" s="4"/>
    </row>
    <row r="103" spans="1:7" s="1" customFormat="1" ht="15.75" x14ac:dyDescent="0.25">
      <c r="A103" s="78" t="s">
        <v>92</v>
      </c>
      <c r="B103" s="78"/>
      <c r="C103" s="78"/>
      <c r="D103" s="78"/>
      <c r="E103" s="78"/>
      <c r="F103" s="78"/>
      <c r="G103" s="78"/>
    </row>
    <row r="104" spans="1:7" s="1" customFormat="1" ht="15.75" x14ac:dyDescent="0.25">
      <c r="A104" s="79" t="s">
        <v>96</v>
      </c>
      <c r="B104" s="79"/>
      <c r="C104" s="79"/>
      <c r="D104" s="79"/>
      <c r="E104" s="79"/>
      <c r="F104" s="79"/>
      <c r="G104" s="79"/>
    </row>
    <row r="105" spans="1:7" s="1" customFormat="1" x14ac:dyDescent="0.25"/>
    <row r="106" spans="1:7" x14ac:dyDescent="0.25">
      <c r="A106" s="2"/>
      <c r="B106" s="2"/>
      <c r="C106" s="1"/>
    </row>
    <row r="109" spans="1:7" x14ac:dyDescent="0.25">
      <c r="A109" s="2"/>
      <c r="B109" s="2"/>
      <c r="C109" s="1"/>
    </row>
  </sheetData>
  <mergeCells count="7">
    <mergeCell ref="A103:G103"/>
    <mergeCell ref="A104:G104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paperSize="3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0" t="s">
        <v>0</v>
      </c>
      <c r="B1" s="81"/>
      <c r="C1" s="81"/>
    </row>
    <row r="2" spans="1:7" ht="21" x14ac:dyDescent="0.25">
      <c r="A2" s="82" t="s">
        <v>1</v>
      </c>
      <c r="B2" s="83"/>
      <c r="C2" s="83"/>
    </row>
    <row r="3" spans="1:7" ht="15.75" x14ac:dyDescent="0.25">
      <c r="A3" s="84" t="s">
        <v>91</v>
      </c>
      <c r="B3" s="85"/>
      <c r="C3" s="85"/>
    </row>
    <row r="4" spans="1:7" ht="15.75" x14ac:dyDescent="0.25">
      <c r="A4" s="86" t="s">
        <v>2</v>
      </c>
      <c r="B4" s="87"/>
      <c r="C4" s="87"/>
    </row>
    <row r="5" spans="1:7" ht="15.75" x14ac:dyDescent="0.25">
      <c r="A5" s="89" t="s">
        <v>3</v>
      </c>
      <c r="B5" s="89"/>
      <c r="C5" s="89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2025-04-15T17:42:36Z</cp:lastPrinted>
  <dcterms:created xsi:type="dcterms:W3CDTF">2021-10-12T17:00:57Z</dcterms:created>
  <dcterms:modified xsi:type="dcterms:W3CDTF">2025-04-15T19:01:44Z</dcterms:modified>
</cp:coreProperties>
</file>