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60" windowWidth="20115" windowHeight="8010"/>
  </bookViews>
  <sheets>
    <sheet name="PPNE1" sheetId="1" r:id="rId1"/>
    <sheet name="PPNE2" sheetId="2" r:id="rId2"/>
    <sheet name="PPNE2.1" sheetId="3" r:id="rId3"/>
    <sheet name="PPNE3" sheetId="4" r:id="rId4"/>
    <sheet name="PPNE4" sheetId="5" r:id="rId5"/>
    <sheet name="PPNE5" sheetId="6" r:id="rId6"/>
  </sheets>
  <calcPr calcId="124519"/>
</workbook>
</file>

<file path=xl/calcChain.xml><?xml version="1.0" encoding="utf-8"?>
<calcChain xmlns="http://schemas.openxmlformats.org/spreadsheetml/2006/main">
  <c r="F23" i="4"/>
  <c r="F32" s="1"/>
  <c r="F24"/>
  <c r="F14"/>
  <c r="E16" i="1" l="1"/>
  <c r="L117" i="3" l="1"/>
  <c r="L145"/>
  <c r="L146"/>
  <c r="L147"/>
  <c r="L148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0"/>
  <c r="L11"/>
  <c r="L12"/>
  <c r="L13"/>
  <c r="L9"/>
</calcChain>
</file>

<file path=xl/sharedStrings.xml><?xml version="1.0" encoding="utf-8"?>
<sst xmlns="http://schemas.openxmlformats.org/spreadsheetml/2006/main" count="3584" uniqueCount="1088">
  <si>
    <t>"Año del Desarrollo Agroforestal"</t>
  </si>
  <si>
    <t>Dirección de Planificación y Desarrollo</t>
  </si>
  <si>
    <t>Programación Insumos por Producto Nivel Especializado</t>
  </si>
  <si>
    <t>Metropolitano</t>
  </si>
  <si>
    <t xml:space="preserve">Valdesia </t>
  </si>
  <si>
    <t>Norcentral</t>
  </si>
  <si>
    <t>Nordeste</t>
  </si>
  <si>
    <t>Enriquillo</t>
  </si>
  <si>
    <t>Este</t>
  </si>
  <si>
    <t>El Valle</t>
  </si>
  <si>
    <t>Cibao Occidental</t>
  </si>
  <si>
    <t>Cibao Central</t>
  </si>
  <si>
    <t>Año</t>
  </si>
  <si>
    <t>Servicio Regional de Salud:</t>
  </si>
  <si>
    <t>Gerencia de Area:</t>
  </si>
  <si>
    <t>CEAS</t>
  </si>
  <si>
    <t>Productos Terminales</t>
  </si>
  <si>
    <t>Unidad de Medida</t>
  </si>
  <si>
    <t>Meta Lograda Año 2017</t>
  </si>
  <si>
    <t>Meta Proyectada a Lograr Año 2018</t>
  </si>
  <si>
    <t>Meta Proyectada Año 2019</t>
  </si>
  <si>
    <t>Programación Trimestral</t>
  </si>
  <si>
    <t>Meta Lograda actual periodo                 Año 2018</t>
  </si>
  <si>
    <t>1er. Trimestre</t>
  </si>
  <si>
    <t>2do. Trimestre</t>
  </si>
  <si>
    <t>3er. Trimestre</t>
  </si>
  <si>
    <t>4to. Trimestre</t>
  </si>
  <si>
    <t>Servicio de Consulta Externa</t>
  </si>
  <si>
    <t>Consultas</t>
  </si>
  <si>
    <t>Primera Vez</t>
  </si>
  <si>
    <t>Subsecuente</t>
  </si>
  <si>
    <t>Servicio de Emergencia</t>
  </si>
  <si>
    <t>Emergencias</t>
  </si>
  <si>
    <t>Servicio Hospitalización</t>
  </si>
  <si>
    <t>Egresos</t>
  </si>
  <si>
    <t>Servicio de Medicina General</t>
  </si>
  <si>
    <t>Servicio de Cirugia</t>
  </si>
  <si>
    <t>Servicio de Ginecobstetricia</t>
  </si>
  <si>
    <t>Servicio de Pediatria</t>
  </si>
  <si>
    <t>Servicio de Cardiologia</t>
  </si>
  <si>
    <t>Servicio de Gastroenterologia</t>
  </si>
  <si>
    <t>Servicio de Endocrinologia</t>
  </si>
  <si>
    <t>Otros</t>
  </si>
  <si>
    <t>Servicios de Apoyo Diagnóstico</t>
  </si>
  <si>
    <t>Análisis de Laboratorio</t>
  </si>
  <si>
    <t>Muestras</t>
  </si>
  <si>
    <t>Servicio de Imágenes</t>
  </si>
  <si>
    <t>Imágenes</t>
  </si>
  <si>
    <t>Indicadores de Producción</t>
  </si>
  <si>
    <t>Años</t>
  </si>
  <si>
    <t>Camas Disponibles</t>
  </si>
  <si>
    <t>Giro de Cama</t>
  </si>
  <si>
    <t>Día Cama Disponibles</t>
  </si>
  <si>
    <t>Dias Pacientes</t>
  </si>
  <si>
    <t>Promedio Días Estada</t>
  </si>
  <si>
    <t>Porcentaje Ocupacional</t>
  </si>
  <si>
    <t>Índice de mortalidad materna intrahospitalaria</t>
  </si>
  <si>
    <t>Porcentaje de cesárea</t>
  </si>
  <si>
    <t>Programación de Insumos</t>
  </si>
  <si>
    <t>Gerencia de Área</t>
  </si>
  <si>
    <t>CEAS:</t>
  </si>
  <si>
    <t>Prioridades Directivas</t>
  </si>
  <si>
    <t>Resultados Esperados</t>
  </si>
  <si>
    <t xml:space="preserve">Productos </t>
  </si>
  <si>
    <t>Código</t>
  </si>
  <si>
    <t>Actividades Programables Presupuestables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</si>
  <si>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</si>
  <si>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</si>
  <si>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</si>
  <si>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</si>
  <si>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</si>
  <si>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</si>
  <si>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</si>
  <si>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</si>
  <si>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</si>
  <si>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</si>
  <si>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</si>
  <si>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</si>
  <si>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Total de Acciones </t>
  </si>
  <si>
    <t>Medio de Verificación 1</t>
  </si>
  <si>
    <t>Medio de Verificación 2</t>
  </si>
  <si>
    <t>Medio de Verificación 3</t>
  </si>
  <si>
    <t>Observaciones</t>
  </si>
  <si>
    <t xml:space="preserve">Responsable </t>
  </si>
  <si>
    <t>Gestión Administrativa y Estratégica fortalecida</t>
  </si>
  <si>
    <t>1.1.3.1. Fortalecimiento de la Planificación Institucional</t>
  </si>
  <si>
    <t>1.1.3.1.01</t>
  </si>
  <si>
    <t>Elaboración POA 2019</t>
  </si>
  <si>
    <t xml:space="preserve">Acta de reunión </t>
  </si>
  <si>
    <t>POA</t>
  </si>
  <si>
    <t>Informe</t>
  </si>
  <si>
    <t>Subdirección de planificación y conocimiento</t>
  </si>
  <si>
    <t>1.1.3.1.02</t>
  </si>
  <si>
    <t>Reuniones en el seguimiento y evaluación de la metodología CAF</t>
  </si>
  <si>
    <t>Fotos</t>
  </si>
  <si>
    <t>Comité de Calidad</t>
  </si>
  <si>
    <t>Desarrollo y Gestión de la Red de Servicios</t>
  </si>
  <si>
    <t>Conjunto mínimo de áreas funcionales y operativas definidas y habilitadas en el Nivel Central</t>
  </si>
  <si>
    <t>1.1.3.1.03</t>
  </si>
  <si>
    <t>Reuniones Tecnicas del comités de calidad</t>
  </si>
  <si>
    <t>Gestión Integral de Información</t>
  </si>
  <si>
    <t>Incrementada la sostenibilidad financiera de la Red, mediante la implementación de un Modelo de Gestión Económico y Financiero que permita reducir las brechas entre los recursos y las necesidades</t>
  </si>
  <si>
    <t>1.3.1.1. Gestíon  las Normas basicas de control interno.</t>
  </si>
  <si>
    <t>1.3.1.1.01</t>
  </si>
  <si>
    <t>Redición de Cuentas</t>
  </si>
  <si>
    <t>Subdirección Financiera , Subdirección de planificación y conocimiento</t>
  </si>
  <si>
    <t>1.3.1.1.02</t>
  </si>
  <si>
    <t>Ejecución del Plan de mejora de las NOBACI 2019</t>
  </si>
  <si>
    <t>Subdirección Financiera</t>
  </si>
  <si>
    <t>1.3.1.1.03</t>
  </si>
  <si>
    <t>Elaboración del plan anual de compras.</t>
  </si>
  <si>
    <t>Plan de compra</t>
  </si>
  <si>
    <t>Gerencia de Compras</t>
  </si>
  <si>
    <t>1.3.1.1.04</t>
  </si>
  <si>
    <t>Ejecución del plan anual de compras 2019.</t>
  </si>
  <si>
    <t>1.3.1.1.05</t>
  </si>
  <si>
    <t>Auditoria del cumplimiento del proceso de compras según el manual implementado.</t>
  </si>
  <si>
    <t xml:space="preserve">Formulario de auditoria </t>
  </si>
  <si>
    <t>1.3.1.1.06</t>
  </si>
  <si>
    <t>Supervisión en cumplimiento de la Implementación del manual de procesos de gestión administrativo y financiera de la Red ( 1ra etapa en autogestionados)</t>
  </si>
  <si>
    <t>Racionalizado el uso de los recursos financieros y económicos (inventario, bienes y equipos)</t>
  </si>
  <si>
    <t>1.3.2.1. Gestión de almacén y distribución logística</t>
  </si>
  <si>
    <t>1.3.2.1.01</t>
  </si>
  <si>
    <t>Reunión tecnica de evaluación  de distribución logítica y de servicios de almacen según el manual implementado</t>
  </si>
  <si>
    <t>Encargada de Almacén</t>
  </si>
  <si>
    <t>Gestión y Control de la Planificación Institucional</t>
  </si>
  <si>
    <t>Agenda</t>
  </si>
  <si>
    <t>Nueva estructura organizativa y funcional aprobada por el MAP</t>
  </si>
  <si>
    <t>1.3.2.2. Programa de administración de Bienes de la Red SNS (Inventarios y descargo chatarra)</t>
  </si>
  <si>
    <t>1.3.2.2.01</t>
  </si>
  <si>
    <t>supervisión cumplimiento en el programa de administración de bienes.</t>
  </si>
  <si>
    <t>Encargada de Activos Fijos</t>
  </si>
  <si>
    <t>Promoción y Cultura de Innovación</t>
  </si>
  <si>
    <t>Plan</t>
  </si>
  <si>
    <t>Modelo de Red implementado y operando acorde a los lineamientos del Modelo de Gestión y del Modelo de Atención</t>
  </si>
  <si>
    <t>1.3.2.2.02</t>
  </si>
  <si>
    <t>Levantamiento de activos fijos.</t>
  </si>
  <si>
    <t>Levantamiento</t>
  </si>
  <si>
    <t>Disminución de la Mortalidad Materna e Infantil</t>
  </si>
  <si>
    <t>Protocolo</t>
  </si>
  <si>
    <t>Promovida la gestión eficiente, que facilite la comunicación, coordinación y control de la red del SNS</t>
  </si>
  <si>
    <t>1.3.2.2.03</t>
  </si>
  <si>
    <t>Descargo chatarras de los CEAS.</t>
  </si>
  <si>
    <t>Formulario de descargo</t>
  </si>
  <si>
    <t>Gestionar y fortalecer el Talento Humano</t>
  </si>
  <si>
    <t>Manual</t>
  </si>
  <si>
    <t>1.3.2.3. Plan de mantenimiento de preventivo de vehiculos, equipos e infraestructura</t>
  </si>
  <si>
    <t>1.3.2.3.01</t>
  </si>
  <si>
    <t>Elaboración Plan de mantenimiento preventivo</t>
  </si>
  <si>
    <t>Subdirección Operativa</t>
  </si>
  <si>
    <t>Automatización Tecnológica</t>
  </si>
  <si>
    <t>Resolución</t>
  </si>
  <si>
    <t>1.3.2.3.02</t>
  </si>
  <si>
    <t>Ejecución de la programación del Plan mantenimiento preventivo de Vehiculos, equipos e infraestrutura.</t>
  </si>
  <si>
    <t>Cultura de Servicios y Gestión de Usuarios</t>
  </si>
  <si>
    <t>Boletin</t>
  </si>
  <si>
    <t>Fortalecida la capacidad de Gestión de la Red en relación a los objetivos estratégicos del SNS</t>
  </si>
  <si>
    <t>Estandarizados los instrumentos de recolección de datos de los establecimientos de salud y de las entidades administrativas de la red, que minimice la duplicidad de reportes e informes que emanen de los diferentes niveles</t>
  </si>
  <si>
    <t>1.6.2.1. Estructuración del sistema de información.</t>
  </si>
  <si>
    <t>1.6.2.1.01</t>
  </si>
  <si>
    <t>Reportes oportunos de la producción de servicios.</t>
  </si>
  <si>
    <t>Reportes de pruducción.</t>
  </si>
  <si>
    <t>Subdirección de planificación y conocimiento,Gerencia de Estadística</t>
  </si>
  <si>
    <t>Fortalecimiento de la Veeduría y participación social</t>
  </si>
  <si>
    <t>Reporte</t>
  </si>
  <si>
    <t xml:space="preserve">
Fortalecida las relaciones del Nivel Central del SNS y otros agentes del sector Salud</t>
  </si>
  <si>
    <t>1.6.2.1.02</t>
  </si>
  <si>
    <t>Reunión de evaluación de reportes oportunos y efectividad de los intrumentos de recolección de datos estandarizados con Enc de servicios en CEAS.</t>
  </si>
  <si>
    <t>Subdirección de planificación y conocimiento,Gerencia de Estadística, Gerencia de Monitoreo y Evaluacion</t>
  </si>
  <si>
    <t>Calidad de la Atención Clínica</t>
  </si>
  <si>
    <t>Minuta</t>
  </si>
  <si>
    <t>Adecuada infraestructura tecnología para dar respuestas a las demandas de los usuarios del nivel central del SNS</t>
  </si>
  <si>
    <t>Régimen de auditoria de calidad de la información implementado</t>
  </si>
  <si>
    <t>1.6.3.1. Auditoria de la calidad de la informacion.</t>
  </si>
  <si>
    <t>1.6.3.1.01</t>
  </si>
  <si>
    <t>Auditar reportes datos producción de los sistemas de información</t>
  </si>
  <si>
    <t>Formulario auditoria</t>
  </si>
  <si>
    <t>Hoja de supervisión</t>
  </si>
  <si>
    <t>1.6.3.1.02</t>
  </si>
  <si>
    <t>Reunión tecnica de socialización de auditoria e implementación de mejoras para la calidad del dato reportado con Enc. De servicios del CEA.</t>
  </si>
  <si>
    <t>Subdirección de planificación y conocimiento,Gerencia de Estadística, Gerencia de Monitoreo y Evaluacion, Gerencia de Area</t>
  </si>
  <si>
    <t>Inventario</t>
  </si>
  <si>
    <t>Implementado un Plan de Comunicación Interna y externa que facilite el flujo de información oportuna y de calidad en todos los niveles</t>
  </si>
  <si>
    <t>1.7.1.1. Plan de cominucación estratégica del SNS.</t>
  </si>
  <si>
    <t>1.7.1.1.01</t>
  </si>
  <si>
    <t>Ejecución de la programación del Plan de comunicación estratégica.</t>
  </si>
  <si>
    <t xml:space="preserve">Informe </t>
  </si>
  <si>
    <t>La Dirección</t>
  </si>
  <si>
    <t>Reglamento</t>
  </si>
  <si>
    <t>Sistemas de información digitales estandarizados, que permita el flujo de información entre niveles y facilite la toma de decisiones desarrollados e implementados</t>
  </si>
  <si>
    <t>1.7.1.1.02</t>
  </si>
  <si>
    <t>Dibulgación en medios comunicación masivos de la cartera de servicios Actualización de la cartera de servicios del CEAS</t>
  </si>
  <si>
    <t>Cartera de servicios divulgada en medios comunicación masivos</t>
  </si>
  <si>
    <t>En el portal de la Web de Libre Acceso a la Informacion, del Hospital Dr. Vinicio Calventi</t>
  </si>
  <si>
    <t>Oficina de Libre Acceso a la Informacion</t>
  </si>
  <si>
    <t>Memoria</t>
  </si>
  <si>
    <t>1.7.1.1.03</t>
  </si>
  <si>
    <t>Supervisión del programa de veeduría ciudadanía.</t>
  </si>
  <si>
    <t>Subdirección de Planificación y Conocimiento</t>
  </si>
  <si>
    <t>Encuesta</t>
  </si>
  <si>
    <t>Aumentados los establecimientos de salud que cumplen con los criterios de habilitación definidos por el MSP</t>
  </si>
  <si>
    <t>1.7.1.2.  Portal de transparencia de la red SNS de las Oficinas de acceso a información de la red SNS.</t>
  </si>
  <si>
    <t>1.7.1.2.01</t>
  </si>
  <si>
    <t>Reunión para evaluar el funcionamiento de la gestión de OAI aperturada.</t>
  </si>
  <si>
    <t>Registro Digital</t>
  </si>
  <si>
    <t>Aplicados los criterios de integración de los establecimientos del IDSS en sustento a la integración de la red única de servicios públicos de salud</t>
  </si>
  <si>
    <t>1.7.1.2.02</t>
  </si>
  <si>
    <t>Reuniones Coordinar el flujo de información que deben ser subidas al portal</t>
  </si>
  <si>
    <t>Oficina de Libre Acceso a la Informacion, SNS</t>
  </si>
  <si>
    <t>Base de datos</t>
  </si>
  <si>
    <t>Recursos humanos del IDSS integrados a la red del SNS, con el proceso de unificación de cargos completado según el decreto 200-16</t>
  </si>
  <si>
    <t>1.7.1.2.03</t>
  </si>
  <si>
    <t>Actualización del portal de transparencia del CEAS.</t>
  </si>
  <si>
    <t>Portal de transparencia.</t>
  </si>
  <si>
    <t>Definidos y estandarizados los mecanismos, instrumentos de medición y reporte de los planes y programas.</t>
  </si>
  <si>
    <t>1.8.1.1. Gestion  de habilitación en los establecimientos de salud de la Red.</t>
  </si>
  <si>
    <t>1.8.1.1.01</t>
  </si>
  <si>
    <t>Levantamiento de necesidades en los servicios del requerimientos minimos para la habilitacion.</t>
  </si>
  <si>
    <t>Monitoreados los objetivos propuestos y definidos los alcances de cumplimiento.</t>
  </si>
  <si>
    <t>1.8.1.1.02</t>
  </si>
  <si>
    <t>Supervisión en el cumplimiento de ejecución de Plan de  mejoras de los servicios que fueron inspeccionados por DPS para la habilitación.</t>
  </si>
  <si>
    <t>Reglamentos de Ley de Carrera Sanitaria definidos</t>
  </si>
  <si>
    <t>1.8.1.1.03</t>
  </si>
  <si>
    <t>Reuniones con Enc. Calidad de DRSM de evaluación de indicadores de calidad VCMC</t>
  </si>
  <si>
    <t>Monitoreados los objetivos propuestos y definidos los alcances de cumplimient</t>
  </si>
  <si>
    <t>1.10.2.1.  Monitoreo y Evaluacion sistemática de la ejecucion del POA para el alcance de cumplimiento de  los objetivos propuestos en el PEI SNS</t>
  </si>
  <si>
    <t>1.10.2.1.01</t>
  </si>
  <si>
    <t>Monitoreo de ejecución de reporte formulario de  ejecución del POA de las dependencias del CEAS.</t>
  </si>
  <si>
    <t>Reportes de ejecucion del POA.</t>
  </si>
  <si>
    <t>Gerencia de Monitoreo y Evaluacion</t>
  </si>
  <si>
    <t>Adecuadas las condiciones laborales del personal de la Red del SNS a la Ley de Carrera Sanitaria y sus reglamentaciones</t>
  </si>
  <si>
    <t>1.10.2.1.02</t>
  </si>
  <si>
    <t>Audtoria de valiadación del dato de  los formularios reportes ejecucion POA de las dependencias CEAS</t>
  </si>
  <si>
    <t>Informe de monitoreo</t>
  </si>
  <si>
    <t>Diseñado e implementado el protocolo de selección y contratación de los gestores y directivos de la Red</t>
  </si>
  <si>
    <t>1.10.2.1.03</t>
  </si>
  <si>
    <t>Reuniones tecnicas de socializacion resultados de Monitoreo e implemetacion  mejoras en las ejecuciones del POA con las dependencias en CEAS.</t>
  </si>
  <si>
    <t>Listado de participantes</t>
  </si>
  <si>
    <t>Servicio Regional salud  Santo Dgo. Oeste,Gerencia de Monitoreo y Evaluacion</t>
  </si>
  <si>
    <t>Aumentado el desarrollo institucional a través del fortalecimiento de las competencias de los colaboradores, enfocados a la consecución de los objetivos estratégicos del SNS</t>
  </si>
  <si>
    <t xml:space="preserve">2.2.1.1. Plan de capacitacion continua. </t>
  </si>
  <si>
    <t>2.2.1.1.01</t>
  </si>
  <si>
    <t>Levantamiento de Necesidades de Capacitacion continua para el personal.</t>
  </si>
  <si>
    <t>Recursos Humanos</t>
  </si>
  <si>
    <t>Definida las directrices que constituyen una base sana para una gestión eficaz de los recursos humanos del SNS y la Red de Servicios</t>
  </si>
  <si>
    <t>2.2.1.1.02</t>
  </si>
  <si>
    <t>Elaboración del Plan de capacitación</t>
  </si>
  <si>
    <t>Plan decapacitación</t>
  </si>
  <si>
    <t>2.2.1.1.03</t>
  </si>
  <si>
    <t>Ejecucion de talleres programados en el Plan de capacitacion continua.</t>
  </si>
  <si>
    <t>Listados de participantes</t>
  </si>
  <si>
    <t>Diseñada e implementada una política salarial que que estimule el más alto desempeño de las funciones del RRHH del SNS</t>
  </si>
  <si>
    <t>2.2.1.2. Evaluación el desempeño del RR.HH en el SRSM.</t>
  </si>
  <si>
    <t>2.2.1.2.01</t>
  </si>
  <si>
    <t>Evaluacion  RR.HH que participaron en talleres porgramados en el Plan de capacitaciones y han mejorado su desempeño.</t>
  </si>
  <si>
    <t>Instrumentos de evaluación.</t>
  </si>
  <si>
    <t>Disminuido el nivel de rotación del RRHH</t>
  </si>
  <si>
    <t>2.2.1.2.02</t>
  </si>
  <si>
    <t>Realizar acuerdos de evaluación del desempeño de los RR.HH</t>
  </si>
  <si>
    <t>Formularios de acuerdos desempeño</t>
  </si>
  <si>
    <t>Red de Atención Primaria articulada, coordinada y fortalecida
Atención Materno Infantil de calidad y estructurada
Atención a la urgencia y emergencia cumpliendo criterios de calidad y coordinación 
Fortalecido el modelo de referencia y contrareferencia 
Acceso universal a medicamentos en la Red de Primer Nivel de atención 
Disponibilidad oportuna de sangre en condiciones de calidad
Gobernanza fortalecida</t>
  </si>
  <si>
    <t>2.2.1.2.03</t>
  </si>
  <si>
    <t>Aplicación del Instrumento de evaluacion del desempeño estandarizado por SNS</t>
  </si>
  <si>
    <t>Instrumento de evaluación de desempeño</t>
  </si>
  <si>
    <t>Recursos Humanos,Gerencia de Monitoreo y Evaluacion</t>
  </si>
  <si>
    <t>Presupuestos priorizados
Plan de Inversiones definido y planificado
Flujos financieros a los SRS y a los niveles de atención coherentes con el Modelo y con la prioridad de fortalecer la Atención Primaria y el resto de áreas criticas</t>
  </si>
  <si>
    <t>2.2.1.2.04</t>
  </si>
  <si>
    <t>Aplicación del componente III del proceso de evaluación del desempeño.</t>
  </si>
  <si>
    <t>Instrumento de evaluación de desempeño III</t>
  </si>
  <si>
    <t>2.2.2.1. Política de Recursos Humanos (Clima  y seguridad Laboral)</t>
  </si>
  <si>
    <t>2.2.2.1.01</t>
  </si>
  <si>
    <t>Encuesta de clima Laboral</t>
  </si>
  <si>
    <t>Informe de encuesta</t>
  </si>
  <si>
    <t>Fortalecido el acceso a la atención, mediante una cartera de servicios que responda a las necesidades de salud de la población, priorizando los grupos más vulnerables</t>
  </si>
  <si>
    <t>2.2.2.1.02</t>
  </si>
  <si>
    <t>Seguimento a la reingieneria del RRHH ( disminución de rotación y traslados)</t>
  </si>
  <si>
    <t>Acciones de personal</t>
  </si>
  <si>
    <t>Desarrollada e implementada las intervenciones con carácter preventivo, de promoción y asistencia de las enfermedades crónicas no transmisibles</t>
  </si>
  <si>
    <t>2.2.2.1.03</t>
  </si>
  <si>
    <t>Implementación del programa de incentivos y regimen de consecuencias.</t>
  </si>
  <si>
    <t>Depende del MAP,SNS,SRMS, La Contraloría y el Colegio Medico por NO estar deacuerdo en algunos terminos</t>
  </si>
  <si>
    <t>3.1.1. Red de Atención Primaria articulada, coordinada y fortalecida
Atención Materno Infantil de calidad y estructurada
Atención a la urgencia y emergencia cumpliendo criterios de calidad y coordinación 
Fortalecido el modelo de referencia y contrareferencia 
Acceso universal a medicamentos en la Red de Primer Nivel de atención 
Disponibilidad oportuna de sangre en condiciones de calidad
Gobernanza fortalecida</t>
  </si>
  <si>
    <t>3.1.1.1. Red de atención primaria articulada, coordinada y fortalecida.</t>
  </si>
  <si>
    <t>3.1.1.1.01</t>
  </si>
  <si>
    <t>Supervisión en la implementación del expediente clinico integral.</t>
  </si>
  <si>
    <t>Auditoria Medica</t>
  </si>
  <si>
    <t>Mejorada la cobertura y calidad en materia de salud sexual-reproductiva en todos los niveles de atención con énfasis en la atención materno-perinatal, infantil y adolescente</t>
  </si>
  <si>
    <t>3.1.1.1.02</t>
  </si>
  <si>
    <t>Actualización de la cartera de servicios del CEA acorde a su capacidad resolutiva.</t>
  </si>
  <si>
    <t>Cartera de servicio</t>
  </si>
  <si>
    <t>Subdireccion Medico</t>
  </si>
  <si>
    <t>3.1.1.2.Gestíon de usuarios.</t>
  </si>
  <si>
    <t>3.1.1.2.01</t>
  </si>
  <si>
    <t>Encuesta de satisfacción de usuarios internos y externa</t>
  </si>
  <si>
    <t>Informe de encuesta de satisfacción de usuarios</t>
  </si>
  <si>
    <t>Atencion al Usuario, RRHH</t>
  </si>
  <si>
    <t>3.1.1.2.02</t>
  </si>
  <si>
    <t>Instalación de los derechos y deberes.</t>
  </si>
  <si>
    <t>Derechos y deberes publicados.</t>
  </si>
  <si>
    <t>Atencion al Usuario</t>
  </si>
  <si>
    <t>3.1.1.3. Programa de saneamiento, gestión de desechos y residuos sólidos hospitalarios.</t>
  </si>
  <si>
    <t>3.1.1.3.01</t>
  </si>
  <si>
    <t>Supervisión en el cumplimiento de los procedimientos de gestíon de desechos y residuos sólidos.</t>
  </si>
  <si>
    <t>Gerencia de Epidemiologia,Gerente de Conserjeria</t>
  </si>
  <si>
    <t>3.1.1.4. Plan integral de listas de esperas</t>
  </si>
  <si>
    <t>3.1.1.4.01</t>
  </si>
  <si>
    <t>Supervisión de listas de esperas</t>
  </si>
  <si>
    <t>Subdireccion Medica,Encargado de Consulta, Atencion al Usuario</t>
  </si>
  <si>
    <t>3.1.1.4.02</t>
  </si>
  <si>
    <t>Implementación de extención horarios de consultas ambulatorias.</t>
  </si>
  <si>
    <t>Registro de consultas</t>
  </si>
  <si>
    <t>En proceso de Implementacion</t>
  </si>
  <si>
    <t>Direccion,Subdireccion Medica, Gerentes de Consulta Externa,Atencion al Usuario, Encargado de Consulta</t>
  </si>
  <si>
    <t>3.1.1.4.03</t>
  </si>
  <si>
    <t>Jornadas quirurgicas.</t>
  </si>
  <si>
    <t>Registro de pacientes operados</t>
  </si>
  <si>
    <t>La Direccion HGDVC,Subdireccion Medica, Gerentes Quirurgicos</t>
  </si>
  <si>
    <t>3.1.1.5.  Provisión de servicios Salud Materno, Neonatal y Adolescente</t>
  </si>
  <si>
    <t>3.1.1.5.01</t>
  </si>
  <si>
    <t xml:space="preserve">Reunion para evaluar la Implementación de la Iniciativa Hospital Amigo del Bebé
</t>
  </si>
  <si>
    <t>Acta de reunión</t>
  </si>
  <si>
    <t>Gerencias de Estadistica, Ginecologia, Epidemiologia ,Enfermeria ,Monitoreo y Evaluacion</t>
  </si>
  <si>
    <t>3.1.1.5.02</t>
  </si>
  <si>
    <t>Auditoria Implementación del Sistema Informático Perinatal</t>
  </si>
  <si>
    <t>Gerencias de Estadistica, Ginecologia, Epidemiologia ,Monitoreo y Evaluacion</t>
  </si>
  <si>
    <t>3.1.1.5.03</t>
  </si>
  <si>
    <t>Reuniones de la Sala de situación mortalidad materna y perinatal</t>
  </si>
  <si>
    <t>Gerencias de Estadistica, Ginecologia, Epidemiologia ,Calidad</t>
  </si>
  <si>
    <t>3.1.1.5.04</t>
  </si>
  <si>
    <t>Supervisión en uso de las Guías de apego a protocolos materno e infantil</t>
  </si>
  <si>
    <t xml:space="preserve">Formulario de supervisión </t>
  </si>
  <si>
    <t>3.1.1.5.05</t>
  </si>
  <si>
    <t>Reunión de Evaluación Implementación Estrategia Código Rojo</t>
  </si>
  <si>
    <t>Gerencia de Ginecologia, Comité de calidad, gerencia laboratorio , monitoreo y evaluacion</t>
  </si>
  <si>
    <t>3.1.1.5.06</t>
  </si>
  <si>
    <t>Auditoria en Implementación del Registro Oportuno de Nacimiento (Certificación de Nacidos Vivos)</t>
  </si>
  <si>
    <t>3.1.1.6. Atención de urgencias y emergencias</t>
  </si>
  <si>
    <t>3.1.1.6.01</t>
  </si>
  <si>
    <t>Implementación de triaje en servicios emergencias</t>
  </si>
  <si>
    <t>Registros de acciones en triaje</t>
  </si>
  <si>
    <t>Gerente de emergencia , monitoreo y evaluacion</t>
  </si>
  <si>
    <t>3.1.1.6.02</t>
  </si>
  <si>
    <t>Sesiones de trabajo para coordinar traslados de urgencia y emergencia en la Red.</t>
  </si>
  <si>
    <t>La Direccion, Subdireccion medica, epidemiologia, emergencia</t>
  </si>
  <si>
    <t>3.1.1.6.03</t>
  </si>
  <si>
    <t>Simulacros del Plan emergencias, desastres y catastrofe colectiva  en respuestas eventos de esta naturaleza.</t>
  </si>
  <si>
    <t>Gerente de emergencia , Comité de Emergencia</t>
  </si>
  <si>
    <t>3.1.1.7. Sistema de referencia y contrareferencia)</t>
  </si>
  <si>
    <t>3.1.1.7.01</t>
  </si>
  <si>
    <t xml:space="preserve">Reuniones de evaluación de la  implementación del protocolo de Referencia y Contrareferencia </t>
  </si>
  <si>
    <t>3.1.1.7.02</t>
  </si>
  <si>
    <t>Reuniones Implementación de la ruta de traslado de pacientes en la Red del SNS</t>
  </si>
  <si>
    <t>3.1.1.7.03</t>
  </si>
  <si>
    <t>Supervisión en el cumplimiento de la consulta programada</t>
  </si>
  <si>
    <t>Gerente de Consulta Externa , Atencion al Usuario</t>
  </si>
  <si>
    <t>3.1.1.9. Gestíon de medicamentos</t>
  </si>
  <si>
    <t>3.1.1.9.01</t>
  </si>
  <si>
    <t>Solicitar y reponer de medicamentos trazadores y bilógicos por SUGEMI</t>
  </si>
  <si>
    <t>SUGEMI</t>
  </si>
  <si>
    <t>Epidemiologia, Farmacia, Atencion Integral , TB, Vacuna ,Planificacion familiar</t>
  </si>
  <si>
    <t>3.1.1.9.02</t>
  </si>
  <si>
    <t>Prescribir y entregar medicamentos a usuarios atendidos.</t>
  </si>
  <si>
    <t>Recetas Única</t>
  </si>
  <si>
    <t>Registro de entrega</t>
  </si>
  <si>
    <t>Se realiza la prescripción medica , pero no con formulario de receta unica.</t>
  </si>
  <si>
    <t>Subdireccion Medica ,Consulta Externa</t>
  </si>
  <si>
    <t>3.1.1.9.03</t>
  </si>
  <si>
    <t>Realiza autoevaluación del SUGEMI</t>
  </si>
  <si>
    <t>Formulario de autoevaluación SUGEMI</t>
  </si>
  <si>
    <t xml:space="preserve">servicio Regional salud  Santo Dgo. Oeste (Dra. Estevez),Farmacia, Gerencia de Monitoreo y Evaluacion, </t>
  </si>
  <si>
    <t>3.3.1.1. Cartera de servicios de PNA y CEAS acorde a las necesidades de salud de la población</t>
  </si>
  <si>
    <t>3.3.1.1.01</t>
  </si>
  <si>
    <t>Actualización de la cartera de servicios acorde a su capacidad resolutiva</t>
  </si>
  <si>
    <t>Subdireccion Medica, Atencion al Usuario,Gerente de Consulta Externa, Monitoreo y Evaluacion</t>
  </si>
  <si>
    <t>3.3.1.1.02</t>
  </si>
  <si>
    <t xml:space="preserve">Visita de supervision a los servicios el cumplimiento en el manejo de la Gestion de la cartera de servicios </t>
  </si>
  <si>
    <t>Levantamiento de cartera de servicios.</t>
  </si>
  <si>
    <t>Informes</t>
  </si>
  <si>
    <t>Supervision en el Cumplimiento de la Cartera de Servicio.</t>
  </si>
  <si>
    <t>4.1.1.1. Atención a la mujer en el embarzazo</t>
  </si>
  <si>
    <t>4.1.1.1.01</t>
  </si>
  <si>
    <t>Captar y clasificar riesgo en embarzos</t>
  </si>
  <si>
    <t>HCPNB o EIS</t>
  </si>
  <si>
    <t>Hoja de clasificación de Riesgo OPS</t>
  </si>
  <si>
    <t>R8,72 SC,72 H</t>
  </si>
  <si>
    <t>Gerencia Ginecologia</t>
  </si>
  <si>
    <t>4.1.1.1.02</t>
  </si>
  <si>
    <t>Consultas de controles prenatales</t>
  </si>
  <si>
    <t>Hojas de evalución controles prenatales en HCPN</t>
  </si>
  <si>
    <t>67A,67B,R8,72SC,72H.</t>
  </si>
  <si>
    <t>4.1.1.1.03</t>
  </si>
  <si>
    <t>Prescribir y Realizar pruebas de laboratorio según las normas</t>
  </si>
  <si>
    <t>Resultados de pruebas de laboratorios.</t>
  </si>
  <si>
    <t>Expediente Clínico</t>
  </si>
  <si>
    <t>4.1.1.1.04</t>
  </si>
  <si>
    <t>Vacunar según esquema a embarzadas</t>
  </si>
  <si>
    <t>Registro de vacunación de la Embarzada en HCPNB o EIS</t>
  </si>
  <si>
    <t>Gerencia Ginecologia, Vacuna</t>
  </si>
  <si>
    <t>4.1.1.1.05</t>
  </si>
  <si>
    <t>Referir  a Mujer con Morbilidad Materna Extrema con especialistas.</t>
  </si>
  <si>
    <t>Referencias y contrareferencias</t>
  </si>
  <si>
    <t>Direccion General, Subdireccion Medica,Gerencia Ginecologia, SNS, SRMS</t>
  </si>
  <si>
    <t>4.1.1.1.06</t>
  </si>
  <si>
    <t>Consultas control prenatal en Morbilidad Materna Extrema.</t>
  </si>
  <si>
    <t>Gerencia Ginecologia,</t>
  </si>
  <si>
    <t>4.1.1.2. Atención a la Mujer en el parto.</t>
  </si>
  <si>
    <t>4.1.1.2.01</t>
  </si>
  <si>
    <t>Usar partograma en asitencia a partos fisiológico</t>
  </si>
  <si>
    <t>Hoja de patograma</t>
  </si>
  <si>
    <t>4.1.1.2.02</t>
  </si>
  <si>
    <t>Practicar cesáreas</t>
  </si>
  <si>
    <t>4.1.1.2.03</t>
  </si>
  <si>
    <t>Realizar Cuidados inmediatos del Recien Nacido</t>
  </si>
  <si>
    <t>HCRN</t>
  </si>
  <si>
    <t>Coordinador de Neonatologia</t>
  </si>
  <si>
    <t>4.1.1.2.04</t>
  </si>
  <si>
    <t>Aplicar la prueba del APGAR Recien Nacido</t>
  </si>
  <si>
    <t>Hoja de APGAR</t>
  </si>
  <si>
    <t>4.1.1.2.05</t>
  </si>
  <si>
    <t>Inyectar vacuna BCG</t>
  </si>
  <si>
    <t>Vacuna BCG</t>
  </si>
  <si>
    <t>Servicio de Vacuna, Epidemiologia</t>
  </si>
  <si>
    <t>4.1.1.2.06</t>
  </si>
  <si>
    <t>Inyectar vacuna HB</t>
  </si>
  <si>
    <t>Vacuna HB</t>
  </si>
  <si>
    <t>4.1.1.3. Atención a la Mujer en el puerperio</t>
  </si>
  <si>
    <t>4.1.1.3.01</t>
  </si>
  <si>
    <t>Observar y evaluacionar a la mujer en posparto inmediato</t>
  </si>
  <si>
    <t>Expediente Clínico,hoja de Evolucion</t>
  </si>
  <si>
    <t>Gerencia de Ginecoobstetricia</t>
  </si>
  <si>
    <t>4.1.1.3.02</t>
  </si>
  <si>
    <t>Contrareferir  al PNA a la mujer en puerperio mediato.</t>
  </si>
  <si>
    <t>Contrareferencia</t>
  </si>
  <si>
    <t>4.1.1.4. Estrategia para la prevención de las enfermedades crónicas no transmisibles (ECNT)</t>
  </si>
  <si>
    <t>4.1.1.4.01</t>
  </si>
  <si>
    <t>Supervisión de la Implementación de la Estrategia de atención y prevención de las ECNT</t>
  </si>
  <si>
    <t>Gerencia de Epidemiologia,Subdireccion Medica,Gerente de Medicina Interna</t>
  </si>
  <si>
    <t>4.1.1.4.02</t>
  </si>
  <si>
    <t>Supervisión de la Implementación del modelo de gestión integral de suministro de medicamentos e insumos (priorizando los pacientes crónicos)</t>
  </si>
  <si>
    <t>Direccion General,Subdireccion Medica,Gerente de Medicina Interna</t>
  </si>
  <si>
    <t>4.1.1.5. Atención al diagnostico y control de la  Hipertensión en el adulto.</t>
  </si>
  <si>
    <t>4.1.1.5.01</t>
  </si>
  <si>
    <t>Tamizaje para captación de hipertensos</t>
  </si>
  <si>
    <t>EIS o perfil</t>
  </si>
  <si>
    <t>Subdireccion Medica, Medicina Interna</t>
  </si>
  <si>
    <t>4.1.1.5.02</t>
  </si>
  <si>
    <t>Consulta de Valoración riesgo cardiovascular nivel especializado a HTA.</t>
  </si>
  <si>
    <t>4.1.1.6. Atención al Diagnostico y control de la  Diabetes mellitus tipo  II en el adulto</t>
  </si>
  <si>
    <t>4.1.1.6.01</t>
  </si>
  <si>
    <t>Tamizaje para captación de Diabetes Mellitus tipo II.</t>
  </si>
  <si>
    <t>Subdireccion Medica, Medicina Interna, Endocrinologia, Diabetologia</t>
  </si>
  <si>
    <t>4.1.1.6.02</t>
  </si>
  <si>
    <t>Consulta  en nivel especializado DM tipo II en riesgo.</t>
  </si>
  <si>
    <t>4.1.1.7. Atención en la prevención y diagnostico de cáncer de útero en mujeres en edad fértil.</t>
  </si>
  <si>
    <t>4.1.1.7.01</t>
  </si>
  <si>
    <t>Consultas con especialista casos citología positivos.</t>
  </si>
  <si>
    <t>Coordinador de Ginecologia, Coordinador de Patología</t>
  </si>
  <si>
    <t>4.1.1.7.02</t>
  </si>
  <si>
    <t>Tratamientos a casos de citológia positiva</t>
  </si>
  <si>
    <t>Coordinador de Ginecologia</t>
  </si>
  <si>
    <t xml:space="preserve">4.1.1.8.Atención en la prevención y diagnostico de cáncer de mama </t>
  </si>
  <si>
    <t>4.1.1.8.01</t>
  </si>
  <si>
    <t>Estudios Mamografias y sonomas</t>
  </si>
  <si>
    <t xml:space="preserve">Regiistros </t>
  </si>
  <si>
    <t>Coordinador de Ginecologia, Gerente de Imágenes</t>
  </si>
  <si>
    <t>4.1.1.8.02</t>
  </si>
  <si>
    <t>Consultas con esecialista con mamografias o sonomama positiva para cancer.</t>
  </si>
  <si>
    <t>4.1.1.8.03</t>
  </si>
  <si>
    <t>Tratamiento a casos detectados de cancer de mama.</t>
  </si>
  <si>
    <t>4.1.3. Mejorada la cobertura y calidad en materia de salud sexual-reproductiva en todos los niveles de atención con énfasis en la atención materno-perinatal, infantil y adolescente</t>
  </si>
  <si>
    <t>4.1.3.1. Planificación familiar a mujeres en edad fértil y adolecentes.</t>
  </si>
  <si>
    <t>4.1.3.1.01</t>
  </si>
  <si>
    <t>Charlas educativas planificación familiar disminución de embarazos en población de riesgos MME.</t>
  </si>
  <si>
    <t>Listado participantes</t>
  </si>
  <si>
    <t>Gerencia de Ginecoobstetricia, Planificacion Familiar</t>
  </si>
  <si>
    <t>4.1.3.1.02</t>
  </si>
  <si>
    <t>Captacion y colocación método de planificación familiar  pos evento obstetrico en los Hospitales.</t>
  </si>
  <si>
    <t>14 resultados</t>
  </si>
  <si>
    <t>32 productos</t>
  </si>
  <si>
    <t>92 actividades.</t>
  </si>
  <si>
    <t/>
  </si>
  <si>
    <t>Venta Servicios</t>
  </si>
  <si>
    <t>Anticipo Financiero</t>
  </si>
  <si>
    <t>Venta de Servicios</t>
  </si>
  <si>
    <t>Donaciones</t>
  </si>
  <si>
    <t>ID_Dependendencia</t>
  </si>
  <si>
    <t>SRS</t>
  </si>
  <si>
    <t>AREA</t>
  </si>
  <si>
    <t>TIPO</t>
  </si>
  <si>
    <t>Código_Actividad</t>
  </si>
  <si>
    <t>Insumos</t>
  </si>
  <si>
    <t>Descripción</t>
  </si>
  <si>
    <t>Cantidad de Insumos</t>
  </si>
  <si>
    <t>Precio Unitario</t>
  </si>
  <si>
    <t>Valor Total</t>
  </si>
  <si>
    <t>Código Presupuestario</t>
  </si>
  <si>
    <t>Fuente de Financiamiento</t>
  </si>
  <si>
    <t>Material gastable</t>
  </si>
  <si>
    <t>Recetarios</t>
  </si>
  <si>
    <t>Cajas</t>
  </si>
  <si>
    <t>Lapiceros</t>
  </si>
  <si>
    <t>Papel camilla</t>
  </si>
  <si>
    <t>Rollos</t>
  </si>
  <si>
    <t>Guantes</t>
  </si>
  <si>
    <t>Hojas de evolucion</t>
  </si>
  <si>
    <t xml:space="preserve">Hojas de admision </t>
  </si>
  <si>
    <t>Hojas de ingresos</t>
  </si>
  <si>
    <t>Hojas de signos vitales</t>
  </si>
  <si>
    <t>Alcohol</t>
  </si>
  <si>
    <t>Algodón</t>
  </si>
  <si>
    <t>Gazas</t>
  </si>
  <si>
    <t xml:space="preserve">Alcohol gel </t>
  </si>
  <si>
    <t>Galón</t>
  </si>
  <si>
    <t>Betadine</t>
  </si>
  <si>
    <t>Alimentos</t>
  </si>
  <si>
    <t>Refrigerio frio y caliente para 30 personas</t>
  </si>
  <si>
    <t>Almuerzo tipo bufet para 30 personas</t>
  </si>
  <si>
    <t>unidad</t>
  </si>
  <si>
    <t>Toallas para recien nacidos</t>
  </si>
  <si>
    <t>Sabanas para recien nacidos</t>
  </si>
  <si>
    <t>Folders De 6 Caras</t>
  </si>
  <si>
    <t>Folders 8.5*11</t>
  </si>
  <si>
    <t>Pentaflex</t>
  </si>
  <si>
    <t>Instrumentos De Evaluacion</t>
  </si>
  <si>
    <t xml:space="preserve">Carpeta Latter Size </t>
  </si>
  <si>
    <t>Infraestructura</t>
  </si>
  <si>
    <t>Papel Térmico Para Autorefractor Topcon Kr8100</t>
  </si>
  <si>
    <t>Papel De Paquimetro Dg15100e</t>
  </si>
  <si>
    <t>Papel De Fotografia 81/2x11</t>
  </si>
  <si>
    <t>Cintas De Fluoresceina</t>
  </si>
  <si>
    <t>Cartuchos De Colores</t>
  </si>
  <si>
    <t xml:space="preserve">Cartuchos De Color Negro </t>
  </si>
  <si>
    <t>Electrodomesticos</t>
  </si>
  <si>
    <t>Materiales Gastables</t>
  </si>
  <si>
    <t>Varios</t>
  </si>
  <si>
    <t>Marcadores</t>
  </si>
  <si>
    <t>Estimación de Ingresos</t>
  </si>
  <si>
    <t>Objeto</t>
  </si>
  <si>
    <t>Cuenta</t>
  </si>
  <si>
    <t>Sub-Cuenta</t>
  </si>
  <si>
    <t>Auxiliar</t>
  </si>
  <si>
    <t>Descripción Ingresos por Cuenta</t>
  </si>
  <si>
    <t>Valor RD$</t>
  </si>
  <si>
    <t>%</t>
  </si>
  <si>
    <t>Aportes y Donaciones</t>
  </si>
  <si>
    <t>Donaciones recibidas de otros Organismos</t>
  </si>
  <si>
    <t>Aporte de los Hogares</t>
  </si>
  <si>
    <t>Transferencias</t>
  </si>
  <si>
    <t>Transferencias Corrientes de la Administración Central</t>
  </si>
  <si>
    <t>Aportes SNS Nomina</t>
  </si>
  <si>
    <t>Anticipos Financieros</t>
  </si>
  <si>
    <t>Aportes SNS Medicamento</t>
  </si>
  <si>
    <t xml:space="preserve">Transferencias Corrientes </t>
  </si>
  <si>
    <t>Transferencia de Capital de la Administración Central</t>
  </si>
  <si>
    <t>Aportes SNS Equipamiento</t>
  </si>
  <si>
    <t>Aportes para otros gastos de inversión del SNS</t>
  </si>
  <si>
    <t>Otros Ingresos</t>
  </si>
  <si>
    <t>Venta de Servicios a SENASA por afiliados regimen subsidiado</t>
  </si>
  <si>
    <t>Venta de Servicios a SENASA por afiliados regimen contributivo</t>
  </si>
  <si>
    <t>Venta de Servicios a otras ARS por atencion a Regimen contributivo</t>
  </si>
  <si>
    <t xml:space="preserve">Venta de Servicios a ARL </t>
  </si>
  <si>
    <t xml:space="preserve">Venta de Servicios a Compañias aseguradoras </t>
  </si>
  <si>
    <t>Venta de servicios a otros</t>
  </si>
  <si>
    <t>Total Ingresos</t>
  </si>
  <si>
    <t>Consolidado Presupuesto Estimado de Ingresos y Gastos Nivel Especializado por Actividad Especifica</t>
  </si>
  <si>
    <t>Establecimiento:</t>
  </si>
  <si>
    <t xml:space="preserve">        Anticipos Financieros</t>
  </si>
  <si>
    <t xml:space="preserve">        Venta de Servicios y Otros Ingresos</t>
  </si>
  <si>
    <t xml:space="preserve">        Aportes SNS Nómina</t>
  </si>
  <si>
    <t xml:space="preserve">        Otros Aportes</t>
  </si>
  <si>
    <t xml:space="preserve">      Total Ingresos RD$</t>
  </si>
  <si>
    <t>Estimación de Gastos</t>
  </si>
  <si>
    <t>Tipo</t>
  </si>
  <si>
    <t>Descripción Gasto por Cuenta</t>
  </si>
  <si>
    <t>Consultas Externa</t>
  </si>
  <si>
    <t>Hospitalización</t>
  </si>
  <si>
    <t>Apoyo Diagnóstico</t>
  </si>
  <si>
    <t>Servicios de Apoyo</t>
  </si>
  <si>
    <t>Total RD$</t>
  </si>
  <si>
    <t>Servicios de Laboratorios y Banco de Sangre</t>
  </si>
  <si>
    <t>Servicios de Imágenes RX</t>
  </si>
  <si>
    <t>Gestión de Usuario y Educación para la Salud</t>
  </si>
  <si>
    <t>Gestión Técnica y Administrativa</t>
  </si>
  <si>
    <t>Servicios Personales</t>
  </si>
  <si>
    <t>Remuneraciones</t>
  </si>
  <si>
    <t>Remuneraciones al personal fijo</t>
  </si>
  <si>
    <t>`01</t>
  </si>
  <si>
    <t>Sueldos fijos</t>
  </si>
  <si>
    <t>`02</t>
  </si>
  <si>
    <t>Sueldos a medicos</t>
  </si>
  <si>
    <t>`03</t>
  </si>
  <si>
    <t>Ascenso a militires</t>
  </si>
  <si>
    <t>`04</t>
  </si>
  <si>
    <t>Nuevas plazas maestros</t>
  </si>
  <si>
    <t>`05</t>
  </si>
  <si>
    <t>Incentivos y escalafón</t>
  </si>
  <si>
    <t>`06</t>
  </si>
  <si>
    <t>Nuevas plazas a medicos</t>
  </si>
  <si>
    <t>Remuneraciones al personal con carácter transitorio</t>
  </si>
  <si>
    <t>Sueldos al personal contratado y/o igualado</t>
  </si>
  <si>
    <t>Sueldos de personal nominal</t>
  </si>
  <si>
    <t>Suplencias</t>
  </si>
  <si>
    <t>Sueldos al personal por servicios especiales</t>
  </si>
  <si>
    <t>Sueldo al personal nominal en período probatorio</t>
  </si>
  <si>
    <t xml:space="preserve"> Jornales</t>
  </si>
  <si>
    <t>`07</t>
  </si>
  <si>
    <t>Sobrejornales</t>
  </si>
  <si>
    <t>Sueldos al personal fijo en trámite de pensiones</t>
  </si>
  <si>
    <t>Sueldo anual No. 13</t>
  </si>
  <si>
    <t>Prestacianes economicas</t>
  </si>
  <si>
    <t>Pago de porcentaje por desvinculación de cargo</t>
  </si>
  <si>
    <t>Prestacion laboral por desvinculación</t>
  </si>
  <si>
    <t>Proporción de vacaciones no disfrutadas</t>
  </si>
  <si>
    <t>Vacaciones</t>
  </si>
  <si>
    <t>Sobresueldos</t>
  </si>
  <si>
    <t>Primas por antigüedad</t>
  </si>
  <si>
    <t>Compensación</t>
  </si>
  <si>
    <t>Compensación por gastos de alimentación</t>
  </si>
  <si>
    <t>Compensación por horas extraordinarias</t>
  </si>
  <si>
    <t>Pago de horas extraordinarias, Horas extraordinarias fin de año (Reglamento 523-09)</t>
  </si>
  <si>
    <t>Prima de transporte</t>
  </si>
  <si>
    <t>Compensación servicios de Seguridad</t>
  </si>
  <si>
    <t>Compensación por resultados</t>
  </si>
  <si>
    <t>Compensación por distancia</t>
  </si>
  <si>
    <t>`08</t>
  </si>
  <si>
    <t>Compensaciones especiales</t>
  </si>
  <si>
    <t>`09</t>
  </si>
  <si>
    <t>Bono por desempeño</t>
  </si>
  <si>
    <t>`10</t>
  </si>
  <si>
    <t>Beneficio , Acuerdo de desempeños institucionales (Reglamento 423-12)</t>
  </si>
  <si>
    <t>Especialismos</t>
  </si>
  <si>
    <t>Dietas y Gastos de Representación</t>
  </si>
  <si>
    <t>Dietas</t>
  </si>
  <si>
    <t>Dietas en el país</t>
  </si>
  <si>
    <t>Dietas en el exterior</t>
  </si>
  <si>
    <t>Gastos de representación</t>
  </si>
  <si>
    <t>Gastos de representación en el país</t>
  </si>
  <si>
    <t>Gastos de representación en el exterior</t>
  </si>
  <si>
    <t>Gratificaciones y Bonificaciones</t>
  </si>
  <si>
    <t>Bonificaciones</t>
  </si>
  <si>
    <t>Otras Gratificaciones y Bonificaciones</t>
  </si>
  <si>
    <t>Bono escolar</t>
  </si>
  <si>
    <t>Gratificaciones por pasantías</t>
  </si>
  <si>
    <t>Gratificaciones por aniversario de institución</t>
  </si>
  <si>
    <t>Otras Gratificaciones</t>
  </si>
  <si>
    <t>Contribuciones a la Seguridad Social y Riesgo Laboral</t>
  </si>
  <si>
    <t>Contribuciones al seguro de salud</t>
  </si>
  <si>
    <t>Contribuciones al seguro de pensiones</t>
  </si>
  <si>
    <t>Contribuciones al seguro de riesgo laboral</t>
  </si>
  <si>
    <t>Contribuciones al plan de retiro complementario</t>
  </si>
  <si>
    <t>Contratacion de servicios</t>
  </si>
  <si>
    <t>Servicios Básicos</t>
  </si>
  <si>
    <t>Radiocomunicación</t>
  </si>
  <si>
    <t>Servicios telefónico de larga distancia</t>
  </si>
  <si>
    <t>Teléfono local</t>
  </si>
  <si>
    <t>Telefax y correos</t>
  </si>
  <si>
    <t>Servicio de internet y televisión por cable</t>
  </si>
  <si>
    <t>Electricidad</t>
  </si>
  <si>
    <t>Energía eléctrica</t>
  </si>
  <si>
    <t>Electricidad no cortable</t>
  </si>
  <si>
    <t>Agua</t>
  </si>
  <si>
    <t>Recolección de residuos sólidos</t>
  </si>
  <si>
    <t>Publicidad Impresión y Encuadernación</t>
  </si>
  <si>
    <t>Publicidad y propaganda</t>
  </si>
  <si>
    <t>Impresión y encuadernación</t>
  </si>
  <si>
    <t>Viáticos</t>
  </si>
  <si>
    <t>Viáticos dentro del país</t>
  </si>
  <si>
    <t>Viáticos fuera del país</t>
  </si>
  <si>
    <t>Transporte y Alamcenaje</t>
  </si>
  <si>
    <t>Pasajes</t>
  </si>
  <si>
    <t>Fletes</t>
  </si>
  <si>
    <t>Almacenaje</t>
  </si>
  <si>
    <t>Peaje</t>
  </si>
  <si>
    <t>Alquileres y Rentas</t>
  </si>
  <si>
    <t>Alquilleres y rentas de edificios y locales</t>
  </si>
  <si>
    <t>Alquileres de equipos de producción</t>
  </si>
  <si>
    <t>Alquileres de maquinarias y equipos</t>
  </si>
  <si>
    <t>Alquiler de equipo educacional</t>
  </si>
  <si>
    <t>Alquiler de equipo para computación</t>
  </si>
  <si>
    <t>Alquiler de equipo de comunicación</t>
  </si>
  <si>
    <t>Alquiler de equipo de oficina y muebles</t>
  </si>
  <si>
    <t>Alquiler de equipos sanitarios y de laboratorios</t>
  </si>
  <si>
    <t>Alquileres de equipos de transporte, tracción y elevación</t>
  </si>
  <si>
    <t>Alquiler de tierra</t>
  </si>
  <si>
    <t>Alquileres de Terrenos</t>
  </si>
  <si>
    <t>Alquileres de equipos de construccion y movimiento de tierra</t>
  </si>
  <si>
    <t>Otros alquileres</t>
  </si>
  <si>
    <t>Seguros</t>
  </si>
  <si>
    <t>Seguro de bienes inmuebles e infraestructura</t>
  </si>
  <si>
    <t>Seguro de bienes muebles</t>
  </si>
  <si>
    <t>Seguros de personas</t>
  </si>
  <si>
    <t>Seguros de la producción agrícola</t>
  </si>
  <si>
    <t>Seguro sobre infraestructura</t>
  </si>
  <si>
    <t>Seguros sobre bienes de dominio publico</t>
  </si>
  <si>
    <t>Seguros sobre bienes historicos y culturales</t>
  </si>
  <si>
    <t>Seguros sobre inventarios de bienes de consumo</t>
  </si>
  <si>
    <t>Otros seguros</t>
  </si>
  <si>
    <t>Servicios de Conservación, Reparaciones Menores e Instalaciones Temporales</t>
  </si>
  <si>
    <t>Contrataciones de obras menores</t>
  </si>
  <si>
    <t>Obras menores en edificaciones</t>
  </si>
  <si>
    <t>Servicios especiales de mantenimiento y reparación</t>
  </si>
  <si>
    <t>Limpieza, desmalezamiento de tierras y terrenos</t>
  </si>
  <si>
    <t>Mantenimiento y reparación de obras civiles en instalaciones varias</t>
  </si>
  <si>
    <t>Obras en bienes de dominio público</t>
  </si>
  <si>
    <t>Instalaciones eléctricas</t>
  </si>
  <si>
    <t>Servicios de pintura y derivados con fin de higiene y embellecimiento</t>
  </si>
  <si>
    <t>Mantenimientos y reparacion de maquinarias y equipos</t>
  </si>
  <si>
    <t>Mantenimiento y reparación de equipo de oficina y muebles</t>
  </si>
  <si>
    <t>Mantenimiento y reparación de equipo para computación</t>
  </si>
  <si>
    <t>Mantenimiento y reparación de equipo de educacional</t>
  </si>
  <si>
    <t>Mantenimiento y reparación de equipos sanitarios y de laboratorio</t>
  </si>
  <si>
    <t>Mantenimiento y reparación de equipos de comunicación</t>
  </si>
  <si>
    <t>Mantenimiento y reparación de equipos de transporte, tracción y elevación</t>
  </si>
  <si>
    <t>Instalaciones temporales</t>
  </si>
  <si>
    <t>Otros Servicios No Incluidos en conceptos anteriores</t>
  </si>
  <si>
    <t>Gastos judiciales</t>
  </si>
  <si>
    <t>Comisiones y gastos bancarios</t>
  </si>
  <si>
    <t>Servicios sanitarios médicos y veterinarios</t>
  </si>
  <si>
    <t>Servicios funerarios y gastos conexos</t>
  </si>
  <si>
    <t>Fumigación, lavandería, limpieza e higiene</t>
  </si>
  <si>
    <t>Fumigación</t>
  </si>
  <si>
    <t>Lavandería</t>
  </si>
  <si>
    <t>Limpieza e higiene</t>
  </si>
  <si>
    <t>Organización de eventos y festividades</t>
  </si>
  <si>
    <t>Eventos generals</t>
  </si>
  <si>
    <t>Festividades</t>
  </si>
  <si>
    <t>Actuaciones deportivas</t>
  </si>
  <si>
    <t>Actuaciones artísticas</t>
  </si>
  <si>
    <t>Servicios Técnicos y Profesionales</t>
  </si>
  <si>
    <t>Estudios, investigaciones y análisis de factibilidad</t>
  </si>
  <si>
    <t>Servicios jurídicos</t>
  </si>
  <si>
    <t>Servicios de contabilidad y auditoría</t>
  </si>
  <si>
    <t>Servicios de capacitación</t>
  </si>
  <si>
    <t>Servicios de informática y sistemas computarizados</t>
  </si>
  <si>
    <t>Otros servicios técnicos profesionales</t>
  </si>
  <si>
    <t>Impuestos, derechos y tasas</t>
  </si>
  <si>
    <t>Impuestos</t>
  </si>
  <si>
    <t>Derechos</t>
  </si>
  <si>
    <t>Tasas</t>
  </si>
  <si>
    <t>Otros gastos operativos</t>
  </si>
  <si>
    <t>Interes devengados internos por instituciones financieras</t>
  </si>
  <si>
    <t>Interes devengados externos por instituciones financieras</t>
  </si>
  <si>
    <t>Premios de billetes y quinielas de la Lotería Nacional</t>
  </si>
  <si>
    <t>Otros gastos por indemnizaciones y compensaciones</t>
  </si>
  <si>
    <t>Otros gastos operativos de instituciones empresariales</t>
  </si>
  <si>
    <t>Materiales y Suministros</t>
  </si>
  <si>
    <t>Alimentos y Productos Agroforestales</t>
  </si>
  <si>
    <t>Alimentos y bebidas para personas</t>
  </si>
  <si>
    <t>Desayuno escolar</t>
  </si>
  <si>
    <t>Alimentos para animales</t>
  </si>
  <si>
    <t>Productos agroforestales y pecuarios</t>
  </si>
  <si>
    <t>Productos pecuarios</t>
  </si>
  <si>
    <t>Productos agrícolas</t>
  </si>
  <si>
    <t>Productos forestales</t>
  </si>
  <si>
    <t>Madera, corcho y sus manufacturas</t>
  </si>
  <si>
    <t>Textiles y Vestuarios</t>
  </si>
  <si>
    <t>Hilados y telas</t>
  </si>
  <si>
    <t>Acabados textiles</t>
  </si>
  <si>
    <t>Prendas de vestir</t>
  </si>
  <si>
    <t>Calzados</t>
  </si>
  <si>
    <t>Productos de Papel, Cartón e Impresos</t>
  </si>
  <si>
    <t>Papel de escritorio</t>
  </si>
  <si>
    <t>Productos de papel y cartón</t>
  </si>
  <si>
    <t>Productos de artes gráficas</t>
  </si>
  <si>
    <t>Libros, revistas y periódicos</t>
  </si>
  <si>
    <t>Textos de enseñanza</t>
  </si>
  <si>
    <t>Especies timbrados y valoradas</t>
  </si>
  <si>
    <t>Productos Farmacéuticos</t>
  </si>
  <si>
    <t>Productos medicinales para uso humano</t>
  </si>
  <si>
    <t>Productos medicinales para uso veterinario</t>
  </si>
  <si>
    <t>Productos de Cuero, Caucho y Plasticos</t>
  </si>
  <si>
    <t>Cueros y pieles</t>
  </si>
  <si>
    <t>Artículos de cuero</t>
  </si>
  <si>
    <t>Llantas y neumáticos</t>
  </si>
  <si>
    <t>Artículos de caucho</t>
  </si>
  <si>
    <t xml:space="preserve">Artículos de plástico </t>
  </si>
  <si>
    <t>Artículos de plástico</t>
  </si>
  <si>
    <t>Productos de Minerales, Metalicos y No Metalicos</t>
  </si>
  <si>
    <t>Productos de cemento, cal, asbesto, yeso y arcilla</t>
  </si>
  <si>
    <t>Productos de cemento</t>
  </si>
  <si>
    <t>Productos de cal</t>
  </si>
  <si>
    <t>Productos de asbestos</t>
  </si>
  <si>
    <t>Productos de yeso</t>
  </si>
  <si>
    <t>Productos de arcilla y derivados</t>
  </si>
  <si>
    <t>Productos de vidrio, loza y porcelana</t>
  </si>
  <si>
    <t>Productos de vidrio</t>
  </si>
  <si>
    <t>Productos de loza</t>
  </si>
  <si>
    <t>Productos de porcelana</t>
  </si>
  <si>
    <t>Productos metálicos y sus derivados</t>
  </si>
  <si>
    <t>Productos ferrosos</t>
  </si>
  <si>
    <t>Productos no ferrosos</t>
  </si>
  <si>
    <t>Estructuras metálicas acabadas</t>
  </si>
  <si>
    <t>Herramientas menores</t>
  </si>
  <si>
    <t>Productos de hojalata</t>
  </si>
  <si>
    <t>Accesorios de metal</t>
  </si>
  <si>
    <t>Minerales</t>
  </si>
  <si>
    <t>Minerales metalíferos</t>
  </si>
  <si>
    <t>Petróleo crudo</t>
  </si>
  <si>
    <t>Carbon mineral</t>
  </si>
  <si>
    <t>Piedra, arcilla y arena</t>
  </si>
  <si>
    <t>Productos aislantes</t>
  </si>
  <si>
    <t>Productos abrasivos</t>
  </si>
  <si>
    <t>Otros minerales</t>
  </si>
  <si>
    <t>Otros Productos Minerales no metálicos</t>
  </si>
  <si>
    <t>Combustibles, Lubricantes, Productos Químicos y Conexos</t>
  </si>
  <si>
    <t>Combustibles y lubricantes</t>
  </si>
  <si>
    <t>Gasolina</t>
  </si>
  <si>
    <t>Gasoil</t>
  </si>
  <si>
    <t>Kerosén</t>
  </si>
  <si>
    <t>Gas GLP</t>
  </si>
  <si>
    <t>Aceites y Grasas</t>
  </si>
  <si>
    <t>Lubricantes</t>
  </si>
  <si>
    <t>Gas Natural</t>
  </si>
  <si>
    <t>Productos químicos y conexos</t>
  </si>
  <si>
    <t>Productos explosivos y Pirotecnia</t>
  </si>
  <si>
    <t>Productos Fotoquímicos</t>
  </si>
  <si>
    <t>Productos Químicos de uso Personal</t>
  </si>
  <si>
    <t>Abonos y Fertilizantes</t>
  </si>
  <si>
    <t>Insecticidas, Fumigantes y Otros</t>
  </si>
  <si>
    <t>Pinturas, Lacas, Barnices, Diluyentes y Absorbentes para Pinturas</t>
  </si>
  <si>
    <t>Gastos que se asignaran durante el ejercicio ( Art. 32-33 Ley 423-06)</t>
  </si>
  <si>
    <t>5 % que se asignara durante el ejercicio para gastos corrientes</t>
  </si>
  <si>
    <t>1 % que se asignara durante el ejercicio para gastos corrientes por calamidad publica</t>
  </si>
  <si>
    <t>Productos y Utiles Varios</t>
  </si>
  <si>
    <t>Material para limpieza</t>
  </si>
  <si>
    <t>Utiles de escritorio, oficina informática y de enseñanza</t>
  </si>
  <si>
    <t>Utiles menores médico quirùrgicos</t>
  </si>
  <si>
    <t>Utiles destinados a actividades deportivas y recreativas</t>
  </si>
  <si>
    <t>Utiles de cocina y comedor</t>
  </si>
  <si>
    <t>Productos eléctricos y afines</t>
  </si>
  <si>
    <t>Productos y útiles veterinarios</t>
  </si>
  <si>
    <t>Otros repuestos y accesorios menores</t>
  </si>
  <si>
    <t>Productos y útiles varios n.i.p.</t>
  </si>
  <si>
    <t>Transferencias Corrientes</t>
  </si>
  <si>
    <t xml:space="preserve"> Transferencias Corrientes Al Sector Privado</t>
  </si>
  <si>
    <t xml:space="preserve"> Prestaciones A La Seguridad Social</t>
  </si>
  <si>
    <t>Pensiones</t>
  </si>
  <si>
    <t>Jubilaciones</t>
  </si>
  <si>
    <t>Indemnización Laboral</t>
  </si>
  <si>
    <t>Ayudas Y Donaciones A Personas</t>
  </si>
  <si>
    <t>Ayudas Y Donaciones Programadas A Hogares Y Personas</t>
  </si>
  <si>
    <t>Ayudas Y Donaciones Ocasionales A Hogares Y Personas</t>
  </si>
  <si>
    <t>Programa De Repitencia Escolar</t>
  </si>
  <si>
    <t>Becas y viajes de estudios</t>
  </si>
  <si>
    <t>Becas Nacionales</t>
  </si>
  <si>
    <t>Becas extranjeras</t>
  </si>
  <si>
    <t xml:space="preserve">Transferencias corrientes a empresas del sector privado </t>
  </si>
  <si>
    <t>Transferencias corrientes a Asociaciones sin fines de lucro y partidos políticos</t>
  </si>
  <si>
    <t>Transferencias corrientes a Asociaciones sin fines de lucro</t>
  </si>
  <si>
    <t xml:space="preserve"> Transferencias Corrientes Al Gob. Gral Nacional</t>
  </si>
  <si>
    <t>Aportaciones instituciones del gobierno central</t>
  </si>
  <si>
    <t>Aportaciones corrientes al Poder Ejecutivo</t>
  </si>
  <si>
    <t>Transferencias corrientes a instituciones descentralizadas y autonomas no financieras.</t>
  </si>
  <si>
    <t>Transferencias corrientes a instituciones descentralizadas y autonomas no financieras para servicios personales.</t>
  </si>
  <si>
    <t xml:space="preserve">Otras transferencias corrientes a instituciones descentralizadas y autonomas no financieras. </t>
  </si>
  <si>
    <t>Transferencias corrientes a instituciones descentralizadas y autonomas no financieras para pago de electricidad no cortable.</t>
  </si>
  <si>
    <t>Transferencias corrientes a instituciones públicas de la seguridad social</t>
  </si>
  <si>
    <t>Transferencias corrientes a instituciones públicas de la seguridad social para servicios personales.</t>
  </si>
  <si>
    <t>Otras transferencias corrientes a instituciones públicas de la seguridad social</t>
  </si>
  <si>
    <t>Transferencias corrientes ainstituciones públicas de la seguridad social para pago de electricidad no cortable.</t>
  </si>
  <si>
    <t xml:space="preserve">Transferenxcias corrientes a empresas públicas no financieras </t>
  </si>
  <si>
    <t>Transferenxcias corrientes a empresas públicas no financieras nacionales</t>
  </si>
  <si>
    <t>Transferenxcias corrientes a empresas públicas no financieras nacionales para servicios personales.</t>
  </si>
  <si>
    <t xml:space="preserve">Otras transferencias corrientes a instituciones públicas  no financieras nacionales </t>
  </si>
  <si>
    <t>Transferenxcias corrientes a empresas públicas no financieras nacionales   para pago de electricidad no cortable.</t>
  </si>
  <si>
    <t>Subvenciones</t>
  </si>
  <si>
    <t>Subvenciones a empresas del Sector Privado</t>
  </si>
  <si>
    <t>Subvenciones a empresas cuasiempresas publicas no financieras</t>
  </si>
  <si>
    <t>Subvenciones a instituciones publicas financieras no monetarias</t>
  </si>
  <si>
    <t>Subvenciones a instituciones publicas financieras monetarias</t>
  </si>
  <si>
    <t>Transferencias corrientes al sector externo</t>
  </si>
  <si>
    <t xml:space="preserve">Transferencias corrientes a Gobiernos Extranjeros
</t>
  </si>
  <si>
    <t>Transferencias corrientes a Gobiernos Extranjeros</t>
  </si>
  <si>
    <t>Transferencias corrientes a organismos internacionales</t>
  </si>
  <si>
    <t>Transferencias corrientes a Organismos internacionales</t>
  </si>
  <si>
    <t>Transferencias corrientes al sector privado externo</t>
  </si>
  <si>
    <t>Transferencias de Corrientes a otras Instituciones Públicas</t>
  </si>
  <si>
    <t>Sueldo en las transferencias a otras instituciones públicas</t>
  </si>
  <si>
    <t>Gasto en las transferencias a otras instituciones públicas</t>
  </si>
  <si>
    <t>Electricidad no cortable en las transferencias a otras instituciones públicas</t>
  </si>
  <si>
    <t>Transferencias Capital</t>
  </si>
  <si>
    <t>Transferencias de capital al sector privado</t>
  </si>
  <si>
    <t xml:space="preserve">Trasnferencia de capital a hogares y personas </t>
  </si>
  <si>
    <t>Transferencias de capital a Asociaciones Privadas sin Fines de Lucro</t>
  </si>
  <si>
    <t>Transferencia de capital a empresas del sector privado interno</t>
  </si>
  <si>
    <t>Bienes Muebles, Inmuebles e Intangibles</t>
  </si>
  <si>
    <t>Mobiliario Y Equipo</t>
  </si>
  <si>
    <t>Muebles de oficina y estantería</t>
  </si>
  <si>
    <t>Muebles de alojamiento, excepto de oficina y estantería</t>
  </si>
  <si>
    <t>Equipos de Cómputo</t>
  </si>
  <si>
    <t>Otros mobiliarios y equipos no identificados precedentemente</t>
  </si>
  <si>
    <t>Mobiliario y Equipo Educacional y Recreativo</t>
  </si>
  <si>
    <t>Equipos y aparatos audiovisuales</t>
  </si>
  <si>
    <t>Aparatos deportivos</t>
  </si>
  <si>
    <t>Cámaras fotográficas y de video</t>
  </si>
  <si>
    <t>Equipos recreativos</t>
  </si>
  <si>
    <t>Equipo e Instrumental, Científico Y Laboratorio</t>
  </si>
  <si>
    <t>Equipo médico y de laboratorio</t>
  </si>
  <si>
    <t>Instrumental médico y de laboratorio</t>
  </si>
  <si>
    <t>Equipo veterinario</t>
  </si>
  <si>
    <t>Equipo Meteriológico y sismológico</t>
  </si>
  <si>
    <t>Vehículos y Equipo de Transporte, Tracción y Elevación</t>
  </si>
  <si>
    <t>Automóviles y camiones</t>
  </si>
  <si>
    <t>Carrocerías y remolques</t>
  </si>
  <si>
    <t>Otros equipos de transporte</t>
  </si>
  <si>
    <t>Maquinaria, Otros Equipos y Herramientas</t>
  </si>
  <si>
    <t>Maquinaria y equipo industrial</t>
  </si>
  <si>
    <t>Maquinaria y equipo de construcción</t>
  </si>
  <si>
    <t>Sistemas de aire acondicionado, calefacción y refrigeración industrial y comercial</t>
  </si>
  <si>
    <t>Equipo de comunicación, telecomunicaciones y señalamiento</t>
  </si>
  <si>
    <t>Equipo de generación eléctrica, aparatos y accesorios eléctricos</t>
  </si>
  <si>
    <t>Herramientas y máquinas-herramientas</t>
  </si>
  <si>
    <t>Otros equipos</t>
  </si>
  <si>
    <t>Equipos de defensa y seguridad</t>
  </si>
  <si>
    <t>Equipos de defensa de defensa</t>
  </si>
  <si>
    <t>Equipos de seguridad</t>
  </si>
  <si>
    <t>Bienes Intangibles</t>
  </si>
  <si>
    <t>Investigación y desarrollo</t>
  </si>
  <si>
    <t>Programas de informática y base de datos</t>
  </si>
  <si>
    <t>Programas de informática</t>
  </si>
  <si>
    <t>Estudios de preinversión</t>
  </si>
  <si>
    <t>Marcas y patentes</t>
  </si>
  <si>
    <t>Concesiones</t>
  </si>
  <si>
    <t>Licencias informáticas e intelectuales, industriales y comerciales</t>
  </si>
  <si>
    <t>Informáticas</t>
  </si>
  <si>
    <t>Intelectuales</t>
  </si>
  <si>
    <t>Industriales</t>
  </si>
  <si>
    <t>Comerciales</t>
  </si>
  <si>
    <t>Otros activos intangibles</t>
  </si>
  <si>
    <t>Edificios y estructuras</t>
  </si>
  <si>
    <t>Edificios residenciales ( Viviendas )</t>
  </si>
  <si>
    <t>Edificios No Residenciales</t>
  </si>
  <si>
    <t>Otras estructuras</t>
  </si>
  <si>
    <t>Obras</t>
  </si>
  <si>
    <t>Obras En Edificaciones</t>
  </si>
  <si>
    <t>Obras para edificación residencial (viviendas)</t>
  </si>
  <si>
    <t>Obras para edificación no residencial</t>
  </si>
  <si>
    <t>Obras para edificación de otras estructuras</t>
  </si>
  <si>
    <t>Mejoras de tierras y terrenos</t>
  </si>
  <si>
    <t>Supervisión e inspección de obras en edificaciones</t>
  </si>
  <si>
    <t>Obras Hidráulicas Y Sanitarias</t>
  </si>
  <si>
    <t>Obras de Energía</t>
  </si>
  <si>
    <t>Obras de telecomunicaciones</t>
  </si>
  <si>
    <t>Infraestructura terrestre y obras anexas</t>
  </si>
  <si>
    <t>Obras urbanísticas</t>
  </si>
  <si>
    <t>Obras en cementerios</t>
  </si>
  <si>
    <t>Construcciones En Bienes Concesionados</t>
  </si>
  <si>
    <t>Construcciones en bienes de uso público concesionados</t>
  </si>
  <si>
    <t>Construcciones en bienes de uso privado concesionados</t>
  </si>
  <si>
    <t>Consolidado Presupuesto Estimado de Ingresos y Gastos Nivel Especializado por Fuente de Financiamiento</t>
  </si>
  <si>
    <t>Anticipos Financieros / Transferencias</t>
  </si>
  <si>
    <t>Nómina</t>
  </si>
  <si>
    <t>N</t>
  </si>
  <si>
    <r>
      <rPr>
        <b/>
        <sz val="10"/>
        <rFont val="Arial"/>
        <family val="2"/>
      </rPr>
      <t>NOTA</t>
    </r>
    <r>
      <rPr>
        <sz val="10"/>
        <rFont val="Arial"/>
        <family val="2"/>
      </rPr>
      <t>:LA CASILLA QUE LE CORRESPONDE A LA PROYECCION DE EMERGENCIA EN NUESTRO FORMULARIO NOS LLEGO BLOQUEADA  POR LO QUE NO SE PUDO ESCRIBIR SOLO COLOCAMOS EL NUMERO DE EMERGENCIA DEL 2018</t>
    </r>
  </si>
  <si>
    <t>rollos</t>
  </si>
  <si>
    <t>jeringuillas de 3cc</t>
  </si>
  <si>
    <t>jeringuillas de 5cc</t>
  </si>
  <si>
    <t>jeringuillas de 10cc</t>
  </si>
  <si>
    <t>jeringuillas de 20cc</t>
  </si>
  <si>
    <t>jeringuillas de 50cc</t>
  </si>
  <si>
    <t>jeringuillas de insulina 0.1cc</t>
  </si>
  <si>
    <t>funda negra 17*22</t>
  </si>
  <si>
    <t>funda negra 55 galones</t>
  </si>
  <si>
    <t>funda negra 30 galones</t>
  </si>
  <si>
    <t>funda roja 55 galones</t>
  </si>
  <si>
    <t>funda roja 30 galones</t>
  </si>
  <si>
    <t>funda azules # 6 rallada</t>
  </si>
  <si>
    <t>Pruebas Psicometricas</t>
  </si>
  <si>
    <t>FACE PLATE</t>
  </si>
  <si>
    <t>CANALETA DE 1/2PULG. (10 PIES)</t>
  </si>
  <si>
    <t>CANALETA DE 1 PULGADA(10 PIES)</t>
  </si>
  <si>
    <t>PINZA PELADORA DE CABLE DE RED</t>
  </si>
  <si>
    <t>PILA DE BOARD PARA PC</t>
  </si>
  <si>
    <t>EXTINTOR PARA FUEGOS CLASE C</t>
  </si>
  <si>
    <t>POWER CORD AC</t>
  </si>
  <si>
    <t xml:space="preserve">TECLADOS </t>
  </si>
  <si>
    <t>FUENTE 12 VOLTIOS</t>
  </si>
  <si>
    <t>FUENTE 9 VOLTIOS</t>
  </si>
  <si>
    <t>FUENTE 5 VOLTIOS</t>
  </si>
  <si>
    <t>cajas</t>
  </si>
  <si>
    <t>libra</t>
  </si>
  <si>
    <t>16fp</t>
  </si>
  <si>
    <t>wordirlic</t>
  </si>
  <si>
    <t>bateria PIC</t>
  </si>
  <si>
    <t>hojas</t>
  </si>
  <si>
    <t>c/u.</t>
  </si>
  <si>
    <t>galones</t>
  </si>
  <si>
    <t>paquete</t>
  </si>
  <si>
    <t>Guantes ESTERILES</t>
  </si>
  <si>
    <t>hojas de requisicion de materiales y equipos</t>
  </si>
  <si>
    <t>hojas de requisicion de medicamentos</t>
  </si>
  <si>
    <t>ordenes medicas</t>
  </si>
  <si>
    <t>hojas de temperatura</t>
  </si>
  <si>
    <t>talonario de control de cita</t>
  </si>
  <si>
    <t>talonario de interconsulta</t>
  </si>
  <si>
    <t>talonario de enfermeria</t>
  </si>
  <si>
    <t>gazas tipo almohada 20x12</t>
  </si>
  <si>
    <t>cateter n. 24</t>
  </si>
  <si>
    <t>cubre zapatos par</t>
  </si>
  <si>
    <t>jabon clorhexidina</t>
  </si>
  <si>
    <t>formol</t>
  </si>
  <si>
    <t>material gastable</t>
  </si>
  <si>
    <t>Toner 17hp laser</t>
  </si>
  <si>
    <t>Toner 36A hp laser</t>
  </si>
  <si>
    <t>Toner hp05A</t>
  </si>
  <si>
    <t>libro record</t>
  </si>
  <si>
    <t>MINI JACKS (CONECTOR RJ45 HEMBRA)</t>
  </si>
  <si>
    <t>EXTENCIONES ELECTRICAS</t>
  </si>
  <si>
    <t>MOUSE PAD</t>
  </si>
  <si>
    <t>TARJETA DE RED PCI-E</t>
  </si>
  <si>
    <t>TARJETA DE RED USB-LAN</t>
  </si>
  <si>
    <t>ORGANIZADOR DE CABLES EN ESPIRAL</t>
  </si>
  <si>
    <t>MEMORIA RAM DDR1 2GB9ESCRITORIO)</t>
  </si>
  <si>
    <t>MEMORIA RAM DDR2 2GB9ESCRITORIO)</t>
  </si>
  <si>
    <t>MEMORIA RAM DDR3 2GB9ESCRITORIO)</t>
  </si>
  <si>
    <t>DISCO DURO INTERNO DE 3.5ITB</t>
  </si>
  <si>
    <t>DISCO DURO INTERNO DE 3.5 256 GB</t>
  </si>
  <si>
    <t>DISCO DURO EXTERNO DE ITB 2.5</t>
  </si>
  <si>
    <t>DISCO DURO EXTERNO DE 8TB 3.5</t>
  </si>
  <si>
    <t>DISCO NAS 10 TB</t>
  </si>
  <si>
    <t>LATAS DE AIRE COMPRIMIDO</t>
  </si>
  <si>
    <t xml:space="preserve">PASTA TERMICA </t>
  </si>
  <si>
    <t>MEMORIA USB 8 GB</t>
  </si>
  <si>
    <t xml:space="preserve">MEMORIA USB 64 GB </t>
  </si>
  <si>
    <t>ESCALERA TIPO TUERAS</t>
  </si>
  <si>
    <t>CAMARA IP DOMO FULL HD 2.8</t>
  </si>
  <si>
    <t>NVR CANALES</t>
  </si>
  <si>
    <t>CABLE UTP</t>
  </si>
  <si>
    <t>CABLE STP</t>
  </si>
  <si>
    <t>CONECTORES RJ45</t>
  </si>
  <si>
    <t>CARTUCHOS DE ETIQUETADORA DE LABEL EPSON LW-400</t>
  </si>
  <si>
    <t>PILAS -BATERIAS PARA ETIQUETADORA LW-400</t>
  </si>
  <si>
    <t>hilos seda No. 0</t>
  </si>
  <si>
    <t>hilos seda No. 1.0</t>
  </si>
  <si>
    <t>hilos seda No. 2.0</t>
  </si>
  <si>
    <t>hilos seda No. 3.0</t>
  </si>
  <si>
    <t>hilos seda No. 4.0</t>
  </si>
  <si>
    <t>hilos seda No. 5.0</t>
  </si>
  <si>
    <t>hilos seda No. 6.0</t>
  </si>
  <si>
    <t>hilo vicryl No..0</t>
  </si>
  <si>
    <t>hilo vicryl No..1.0</t>
  </si>
  <si>
    <t>hilo vicryl No..2.0</t>
  </si>
  <si>
    <t>hilo vicryl No..3.0</t>
  </si>
  <si>
    <t>hilo vicryl No..4.0</t>
  </si>
  <si>
    <t>hilo cromico n.1.0</t>
  </si>
  <si>
    <t>hilo cromico n.2.0</t>
  </si>
  <si>
    <t>hilo cromico n.3.0</t>
  </si>
  <si>
    <t>hilo cromico n.4.0</t>
  </si>
  <si>
    <t>hilo cromico n.0</t>
  </si>
  <si>
    <t>hilo prolene No. 0</t>
  </si>
  <si>
    <t>hilo prolene No. 1.0</t>
  </si>
  <si>
    <t>hilo prolene No. 2.0</t>
  </si>
  <si>
    <t>hilo prolene No. 3.0</t>
  </si>
  <si>
    <t>hilo prolene No. 4.0</t>
  </si>
  <si>
    <t>hilo prolene No. 5.0</t>
  </si>
  <si>
    <t>Hilo Naylon  No. 1.0</t>
  </si>
  <si>
    <t>Hilo Naylon  No. 2.0</t>
  </si>
  <si>
    <t>Hilo Naylon  No. 3.0</t>
  </si>
  <si>
    <t>Hilo Naylon  No. 4.0</t>
  </si>
  <si>
    <t>Hilo Naylon  No. 5.0</t>
  </si>
  <si>
    <t xml:space="preserve">papel Resmas de Bon </t>
  </si>
  <si>
    <t>remas</t>
  </si>
  <si>
    <t>talonario</t>
  </si>
  <si>
    <t>pares</t>
  </si>
  <si>
    <t>faldo</t>
  </si>
  <si>
    <t>venta de servicio</t>
  </si>
  <si>
    <t>KIT DE HERRAMIENTAS DE RED</t>
  </si>
  <si>
    <t>CAJAS</t>
  </si>
  <si>
    <t>2.3.9.2.01</t>
  </si>
  <si>
    <t>2.3.9.3.01</t>
  </si>
  <si>
    <t>2.3.3.2.01</t>
  </si>
  <si>
    <t>2.3.2.2.01</t>
  </si>
  <si>
    <t>2.3.9.1.01</t>
  </si>
  <si>
    <t>2.3.3.1.01</t>
  </si>
  <si>
    <t>2.3.9.6.01</t>
  </si>
  <si>
    <t>2.6.0.3.01</t>
  </si>
  <si>
    <t>2.6.1.1.01</t>
  </si>
  <si>
    <t>uniformes</t>
  </si>
  <si>
    <t>2.3.2.1.01</t>
  </si>
  <si>
    <t>2.3.1.1.01</t>
  </si>
  <si>
    <t>Hospital General Dr. Vinicio Calventi</t>
  </si>
  <si>
    <t>Año  de la Innovacion y la competitividad</t>
  </si>
  <si>
    <t xml:space="preserve">                                  Hospital General Dr. Vinicio Calventi</t>
  </si>
  <si>
    <t xml:space="preserve">                                  Año  de la Innovacion y la competitividad</t>
  </si>
  <si>
    <t>"Año de la innovacion y la Competitividad"</t>
  </si>
  <si>
    <t>Hospital Gral Dr. Vinicio Calventi</t>
  </si>
  <si>
    <t>"Año de la Innovacion y la Competitividad"</t>
  </si>
  <si>
    <t>Hospital General dr. Vinicio Calventi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</si>
</sst>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#,##0.00;[Red]#,##0.00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0"/>
      <name val="Goudy Old Style"/>
      <family val="1"/>
    </font>
    <font>
      <sz val="11"/>
      <color theme="1"/>
      <name val="Goudy Old Style"/>
      <family val="1"/>
    </font>
    <font>
      <sz val="10"/>
      <name val="Cambria"/>
      <family val="1"/>
      <scheme val="maj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mbria"/>
      <family val="1"/>
      <scheme val="major"/>
    </font>
    <font>
      <b/>
      <sz val="8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name val="Cambria"/>
      <family val="1"/>
      <scheme val="major"/>
    </font>
    <font>
      <sz val="10"/>
      <color theme="0"/>
      <name val="Arial"/>
      <family val="2"/>
    </font>
    <font>
      <sz val="10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Times New Roman"/>
      <family val="1"/>
    </font>
    <font>
      <sz val="11"/>
      <name val="Calibri"/>
      <family val="2"/>
      <scheme val="minor"/>
    </font>
    <font>
      <sz val="11"/>
      <color theme="0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b/>
      <sz val="9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10"/>
      <name val="Calibri"/>
      <scheme val="minor"/>
    </font>
    <font>
      <b/>
      <sz val="10"/>
      <name val="Calibri"/>
      <family val="2"/>
    </font>
    <font>
      <sz val="10"/>
      <name val="Calibri"/>
      <family val="2"/>
    </font>
    <font>
      <sz val="11"/>
      <name val="Calibri"/>
      <family val="2"/>
    </font>
    <font>
      <b/>
      <sz val="1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99"/>
        <bgColor theme="4" tint="0.79998168889431442"/>
      </patternFill>
    </fill>
    <fill>
      <patternFill patternType="solid">
        <fgColor rgb="FFC4BD97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3" tint="0.39991454817346722"/>
      </right>
      <top/>
      <bottom/>
      <diagonal/>
    </border>
    <border>
      <left style="thin">
        <color theme="3" tint="0.39991454817346722"/>
      </left>
      <right/>
      <top/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theme="3" tint="0.39994506668294322"/>
      </left>
      <right style="thin">
        <color theme="3" tint="0.39994506668294322"/>
      </right>
      <top/>
      <bottom/>
      <diagonal/>
    </border>
    <border>
      <left style="thin">
        <color theme="3" tint="0.39991454817346722"/>
      </left>
      <right style="thin">
        <color theme="3" tint="0.39991454817346722"/>
      </right>
      <top/>
      <bottom/>
      <diagonal/>
    </border>
    <border>
      <left style="thin">
        <color theme="3" tint="0.39994506668294322"/>
      </left>
      <right/>
      <top style="thin">
        <color theme="3" tint="0.39994506668294322"/>
      </top>
      <bottom/>
      <diagonal/>
    </border>
    <border>
      <left/>
      <right/>
      <top style="thin">
        <color theme="3" tint="0.39994506668294322"/>
      </top>
      <bottom/>
      <diagonal/>
    </border>
    <border>
      <left style="thin">
        <color theme="3" tint="0.39994506668294322"/>
      </left>
      <right/>
      <top/>
      <bottom/>
      <diagonal/>
    </border>
    <border>
      <left/>
      <right style="thin">
        <color theme="3" tint="0.39994506668294322"/>
      </right>
      <top/>
      <bottom/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3" tint="0.39994506668294322"/>
      </bottom>
      <diagonal/>
    </border>
    <border>
      <left/>
      <right/>
      <top/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3" tint="0.39991454817346722"/>
      </bottom>
      <diagonal/>
    </border>
    <border>
      <left/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0.39991454817346722"/>
      </left>
      <right style="thin">
        <color theme="3" tint="0.39991454817346722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3" tint="0.39991454817346722"/>
      </left>
      <right/>
      <top/>
      <bottom style="thin">
        <color theme="3" tint="0.39991454817346722"/>
      </bottom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3" tint="0.39994506668294322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0" fontId="4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5" fillId="0" borderId="0"/>
    <xf numFmtId="43" fontId="5" fillId="0" borderId="0" applyFont="0" applyFill="0" applyBorder="0" applyAlignment="0" applyProtection="0"/>
    <xf numFmtId="0" fontId="1" fillId="0" borderId="0"/>
  </cellStyleXfs>
  <cellXfs count="518">
    <xf numFmtId="0" fontId="0" fillId="0" borderId="0" xfId="0"/>
    <xf numFmtId="0" fontId="4" fillId="0" borderId="0" xfId="1"/>
    <xf numFmtId="0" fontId="9" fillId="4" borderId="4" xfId="1" applyFont="1" applyFill="1" applyBorder="1" applyAlignment="1">
      <alignment horizontal="left"/>
    </xf>
    <xf numFmtId="0" fontId="9" fillId="5" borderId="5" xfId="1" applyFont="1" applyFill="1" applyBorder="1" applyAlignment="1">
      <alignment horizontal="center" vertical="center" wrapText="1"/>
    </xf>
    <xf numFmtId="0" fontId="9" fillId="6" borderId="7" xfId="1" applyFont="1" applyFill="1" applyBorder="1"/>
    <xf numFmtId="0" fontId="10" fillId="6" borderId="7" xfId="1" applyFont="1" applyFill="1" applyBorder="1"/>
    <xf numFmtId="0" fontId="10" fillId="2" borderId="7" xfId="1" applyFont="1" applyFill="1" applyBorder="1"/>
    <xf numFmtId="0" fontId="10" fillId="2" borderId="7" xfId="1" applyFont="1" applyFill="1" applyBorder="1" applyAlignment="1">
      <alignment horizontal="left"/>
    </xf>
    <xf numFmtId="0" fontId="9" fillId="7" borderId="8" xfId="1" applyFont="1" applyFill="1" applyBorder="1"/>
    <xf numFmtId="0" fontId="10" fillId="7" borderId="8" xfId="1" applyFont="1" applyFill="1" applyBorder="1"/>
    <xf numFmtId="0" fontId="9" fillId="8" borderId="8" xfId="1" applyFont="1" applyFill="1" applyBorder="1" applyAlignment="1" applyProtection="1">
      <alignment horizontal="right" vertical="center"/>
      <protection locked="0"/>
    </xf>
    <xf numFmtId="0" fontId="9" fillId="8" borderId="4" xfId="1" applyFont="1" applyFill="1" applyBorder="1" applyAlignment="1">
      <alignment horizontal="left"/>
    </xf>
    <xf numFmtId="0" fontId="9" fillId="10" borderId="4" xfId="1" applyFont="1" applyFill="1" applyBorder="1" applyAlignment="1" applyProtection="1">
      <protection locked="0"/>
    </xf>
    <xf numFmtId="0" fontId="22" fillId="9" borderId="0" xfId="1" applyFont="1" applyFill="1"/>
    <xf numFmtId="0" fontId="23" fillId="9" borderId="0" xfId="1" applyFont="1" applyFill="1"/>
    <xf numFmtId="0" fontId="9" fillId="8" borderId="18" xfId="1" applyFont="1" applyFill="1" applyBorder="1" applyAlignment="1" applyProtection="1">
      <alignment horizontal="center" vertical="center" wrapText="1"/>
      <protection locked="0"/>
    </xf>
    <xf numFmtId="0" fontId="10" fillId="2" borderId="7" xfId="1" applyFont="1" applyFill="1" applyBorder="1" applyAlignment="1">
      <alignment horizontal="center"/>
    </xf>
    <xf numFmtId="0" fontId="9" fillId="0" borderId="11" xfId="1" applyFont="1" applyFill="1" applyBorder="1" applyAlignment="1">
      <alignment horizontal="left" indent="15"/>
    </xf>
    <xf numFmtId="3" fontId="9" fillId="6" borderId="7" xfId="1" applyNumberFormat="1" applyFont="1" applyFill="1" applyBorder="1" applyAlignment="1">
      <alignment horizontal="center"/>
    </xf>
    <xf numFmtId="3" fontId="9" fillId="6" borderId="0" xfId="1" applyNumberFormat="1" applyFont="1" applyFill="1" applyAlignment="1">
      <alignment horizontal="center"/>
    </xf>
    <xf numFmtId="0" fontId="9" fillId="6" borderId="7" xfId="1" applyFont="1" applyFill="1" applyBorder="1" applyAlignment="1">
      <alignment horizontal="center"/>
    </xf>
    <xf numFmtId="3" fontId="10" fillId="2" borderId="7" xfId="1" applyNumberFormat="1" applyFont="1" applyFill="1" applyBorder="1" applyAlignment="1" applyProtection="1">
      <alignment horizontal="center"/>
      <protection locked="0"/>
    </xf>
    <xf numFmtId="3" fontId="10" fillId="2" borderId="7" xfId="1" applyNumberFormat="1" applyFont="1" applyFill="1" applyBorder="1" applyAlignment="1">
      <alignment horizontal="center"/>
    </xf>
    <xf numFmtId="3" fontId="10" fillId="2" borderId="21" xfId="1" applyNumberFormat="1" applyFont="1" applyFill="1" applyBorder="1" applyAlignment="1" applyProtection="1">
      <alignment horizontal="center"/>
      <protection locked="0"/>
    </xf>
    <xf numFmtId="0" fontId="9" fillId="9" borderId="19" xfId="1" applyFont="1" applyFill="1" applyBorder="1" applyAlignment="1" applyProtection="1">
      <alignment horizontal="center"/>
      <protection locked="0"/>
    </xf>
    <xf numFmtId="0" fontId="10" fillId="9" borderId="19" xfId="1" applyFont="1" applyFill="1" applyBorder="1" applyAlignment="1" applyProtection="1">
      <alignment horizontal="center"/>
      <protection locked="0"/>
    </xf>
    <xf numFmtId="0" fontId="10" fillId="9" borderId="4" xfId="1" applyFont="1" applyFill="1" applyBorder="1" applyAlignment="1" applyProtection="1">
      <alignment horizontal="right"/>
    </xf>
    <xf numFmtId="0" fontId="10" fillId="9" borderId="20" xfId="1" applyFont="1" applyFill="1" applyBorder="1" applyAlignment="1" applyProtection="1">
      <alignment horizontal="right"/>
    </xf>
    <xf numFmtId="0" fontId="10" fillId="2" borderId="7" xfId="1" applyFont="1" applyFill="1" applyBorder="1" applyProtection="1">
      <protection locked="0"/>
    </xf>
    <xf numFmtId="0" fontId="10" fillId="2" borderId="7" xfId="1" applyFont="1" applyFill="1" applyBorder="1" applyAlignment="1" applyProtection="1">
      <alignment horizontal="center"/>
      <protection locked="0"/>
    </xf>
    <xf numFmtId="3" fontId="9" fillId="6" borderId="7" xfId="1" applyNumberFormat="1" applyFont="1" applyFill="1" applyBorder="1" applyAlignment="1" applyProtection="1">
      <alignment horizontal="center"/>
    </xf>
    <xf numFmtId="0" fontId="25" fillId="0" borderId="4" xfId="1" applyFont="1" applyFill="1" applyBorder="1" applyAlignment="1"/>
    <xf numFmtId="0" fontId="25" fillId="0" borderId="0" xfId="1" applyFont="1" applyFill="1" applyBorder="1" applyAlignment="1"/>
    <xf numFmtId="0" fontId="9" fillId="0" borderId="11" xfId="1" applyFont="1" applyFill="1" applyBorder="1" applyAlignment="1"/>
    <xf numFmtId="0" fontId="9" fillId="0" borderId="0" xfId="1" applyFont="1" applyFill="1" applyBorder="1" applyAlignment="1"/>
    <xf numFmtId="0" fontId="9" fillId="0" borderId="12" xfId="1" applyFont="1" applyFill="1" applyBorder="1" applyAlignment="1"/>
    <xf numFmtId="0" fontId="9" fillId="0" borderId="0" xfId="1" applyNumberFormat="1" applyFont="1" applyFill="1" applyBorder="1" applyAlignment="1" applyProtection="1">
      <protection locked="0"/>
    </xf>
    <xf numFmtId="0" fontId="9" fillId="0" borderId="0" xfId="1" applyFont="1" applyFill="1" applyBorder="1" applyAlignment="1" applyProtection="1"/>
    <xf numFmtId="0" fontId="10" fillId="0" borderId="0" xfId="1" applyFont="1" applyProtection="1"/>
    <xf numFmtId="0" fontId="9" fillId="0" borderId="0" xfId="1" applyNumberFormat="1" applyFont="1" applyFill="1" applyBorder="1" applyAlignment="1" applyProtection="1"/>
    <xf numFmtId="0" fontId="9" fillId="0" borderId="0" xfId="1" applyFont="1" applyFill="1" applyBorder="1" applyAlignment="1" applyProtection="1">
      <alignment horizontal="left" indent="15"/>
    </xf>
    <xf numFmtId="0" fontId="10" fillId="0" borderId="12" xfId="1" applyFont="1" applyFill="1" applyBorder="1" applyProtection="1"/>
    <xf numFmtId="1" fontId="10" fillId="3" borderId="7" xfId="1" applyNumberFormat="1" applyFont="1" applyFill="1" applyBorder="1" applyAlignment="1">
      <alignment horizontal="center"/>
    </xf>
    <xf numFmtId="3" fontId="9" fillId="9" borderId="19" xfId="1" applyNumberFormat="1" applyFont="1" applyFill="1" applyBorder="1" applyAlignment="1" applyProtection="1">
      <alignment horizontal="center"/>
      <protection locked="0"/>
    </xf>
    <xf numFmtId="9" fontId="9" fillId="9" borderId="19" xfId="1" applyNumberFormat="1" applyFont="1" applyFill="1" applyBorder="1" applyAlignment="1" applyProtection="1">
      <alignment horizontal="center"/>
      <protection locked="0"/>
    </xf>
    <xf numFmtId="10" fontId="9" fillId="9" borderId="19" xfId="1" applyNumberFormat="1" applyFont="1" applyFill="1" applyBorder="1" applyAlignment="1" applyProtection="1">
      <alignment horizontal="center"/>
      <protection locked="0"/>
    </xf>
    <xf numFmtId="3" fontId="10" fillId="2" borderId="7" xfId="1" applyNumberFormat="1" applyFont="1" applyFill="1" applyBorder="1" applyProtection="1">
      <protection locked="0"/>
    </xf>
    <xf numFmtId="0" fontId="4" fillId="0" borderId="0" xfId="1"/>
    <xf numFmtId="0" fontId="23" fillId="9" borderId="0" xfId="1" applyFont="1" applyFill="1"/>
    <xf numFmtId="0" fontId="26" fillId="9" borderId="0" xfId="7" applyFont="1" applyFill="1"/>
    <xf numFmtId="0" fontId="27" fillId="9" borderId="0" xfId="7" applyFont="1" applyFill="1"/>
    <xf numFmtId="0" fontId="28" fillId="9" borderId="0" xfId="7" applyFont="1" applyFill="1"/>
    <xf numFmtId="0" fontId="3" fillId="9" borderId="0" xfId="7" applyFont="1" applyFill="1"/>
    <xf numFmtId="0" fontId="9" fillId="16" borderId="17" xfId="1" applyFont="1" applyFill="1" applyBorder="1" applyAlignment="1">
      <alignment horizontal="center" vertical="center" wrapText="1"/>
    </xf>
    <xf numFmtId="0" fontId="3" fillId="9" borderId="0" xfId="1" applyFont="1" applyFill="1"/>
    <xf numFmtId="0" fontId="3" fillId="9" borderId="0" xfId="1" applyFont="1" applyFill="1" applyBorder="1"/>
    <xf numFmtId="0" fontId="23" fillId="9" borderId="0" xfId="1" applyFont="1" applyFill="1" applyBorder="1"/>
    <xf numFmtId="0" fontId="29" fillId="19" borderId="17" xfId="1" applyFont="1" applyFill="1" applyBorder="1" applyAlignment="1">
      <alignment horizontal="left" vertical="center" wrapText="1"/>
    </xf>
    <xf numFmtId="0" fontId="29" fillId="19" borderId="17" xfId="1" applyFont="1" applyFill="1" applyBorder="1" applyAlignment="1">
      <alignment horizontal="center" vertical="center"/>
    </xf>
    <xf numFmtId="0" fontId="30" fillId="19" borderId="17" xfId="1" applyFont="1" applyFill="1" applyBorder="1" applyAlignment="1">
      <alignment horizontal="center" vertical="center"/>
    </xf>
    <xf numFmtId="0" fontId="29" fillId="19" borderId="17" xfId="1" applyFont="1" applyFill="1" applyBorder="1"/>
    <xf numFmtId="0" fontId="29" fillId="9" borderId="17" xfId="1" applyFont="1" applyFill="1" applyBorder="1" applyAlignment="1">
      <alignment horizontal="left" vertical="center" wrapText="1"/>
    </xf>
    <xf numFmtId="0" fontId="29" fillId="9" borderId="17" xfId="1" applyFont="1" applyFill="1" applyBorder="1" applyAlignment="1">
      <alignment horizontal="center" vertical="center"/>
    </xf>
    <xf numFmtId="0" fontId="29" fillId="9" borderId="17" xfId="1" applyFont="1" applyFill="1" applyBorder="1"/>
    <xf numFmtId="0" fontId="2" fillId="0" borderId="17" xfId="1" applyFont="1" applyBorder="1"/>
    <xf numFmtId="0" fontId="31" fillId="0" borderId="17" xfId="1" applyFont="1" applyBorder="1" applyAlignment="1">
      <alignment horizontal="center" vertical="center"/>
    </xf>
    <xf numFmtId="0" fontId="31" fillId="0" borderId="17" xfId="1" applyFont="1" applyBorder="1" applyAlignment="1">
      <alignment horizontal="left" vertical="center"/>
    </xf>
    <xf numFmtId="0" fontId="31" fillId="0" borderId="17" xfId="1" applyFont="1" applyBorder="1" applyAlignment="1">
      <alignment horizontal="left" vertical="center" wrapText="1"/>
    </xf>
    <xf numFmtId="0" fontId="28" fillId="9" borderId="0" xfId="1" applyFont="1" applyFill="1"/>
    <xf numFmtId="0" fontId="26" fillId="9" borderId="0" xfId="1" applyFont="1" applyFill="1"/>
    <xf numFmtId="0" fontId="27" fillId="9" borderId="0" xfId="1" applyFont="1" applyFill="1"/>
    <xf numFmtId="0" fontId="17" fillId="9" borderId="17" xfId="1" applyFont="1" applyFill="1" applyBorder="1" applyAlignment="1">
      <alignment vertical="top" wrapText="1"/>
    </xf>
    <xf numFmtId="0" fontId="19" fillId="19" borderId="17" xfId="1" applyFont="1" applyFill="1" applyBorder="1" applyAlignment="1">
      <alignment horizontal="left" vertical="center" wrapText="1"/>
    </xf>
    <xf numFmtId="0" fontId="33" fillId="19" borderId="17" xfId="1" applyFont="1" applyFill="1" applyBorder="1" applyAlignment="1">
      <alignment horizontal="left" vertical="center" wrapText="1"/>
    </xf>
    <xf numFmtId="0" fontId="34" fillId="9" borderId="17" xfId="1" applyFont="1" applyFill="1" applyBorder="1" applyAlignment="1">
      <alignment horizontal="left" vertical="center" wrapText="1"/>
    </xf>
    <xf numFmtId="0" fontId="17" fillId="9" borderId="17" xfId="1" applyFont="1" applyFill="1" applyBorder="1" applyAlignment="1">
      <alignment horizontal="left" vertical="top" wrapText="1"/>
    </xf>
    <xf numFmtId="0" fontId="17" fillId="9" borderId="17" xfId="1" applyFont="1" applyFill="1" applyBorder="1" applyAlignment="1">
      <alignment horizontal="center" vertical="top" wrapText="1"/>
    </xf>
    <xf numFmtId="0" fontId="19" fillId="9" borderId="17" xfId="1" applyFont="1" applyFill="1" applyBorder="1" applyAlignment="1">
      <alignment horizontal="left" vertical="top" wrapText="1"/>
    </xf>
    <xf numFmtId="0" fontId="19" fillId="19" borderId="17" xfId="1" applyFont="1" applyFill="1" applyBorder="1" applyAlignment="1">
      <alignment horizontal="left" vertical="top" wrapText="1"/>
    </xf>
    <xf numFmtId="0" fontId="18" fillId="9" borderId="17" xfId="1" applyFont="1" applyFill="1" applyBorder="1" applyAlignment="1">
      <alignment horizontal="left" vertical="top" wrapText="1"/>
    </xf>
    <xf numFmtId="0" fontId="18" fillId="9" borderId="17" xfId="1" applyFont="1" applyFill="1" applyBorder="1" applyAlignment="1">
      <alignment vertical="top" wrapText="1"/>
    </xf>
    <xf numFmtId="0" fontId="20" fillId="19" borderId="17" xfId="1" applyFont="1" applyFill="1" applyBorder="1" applyAlignment="1">
      <alignment horizontal="left" vertical="top" wrapText="1"/>
    </xf>
    <xf numFmtId="0" fontId="19" fillId="9" borderId="27" xfId="1" applyFont="1" applyFill="1" applyBorder="1" applyAlignment="1">
      <alignment horizontal="left" vertical="top" wrapText="1"/>
    </xf>
    <xf numFmtId="0" fontId="19" fillId="9" borderId="17" xfId="5" applyFont="1" applyFill="1" applyBorder="1" applyAlignment="1">
      <alignment horizontal="left" vertical="top" wrapText="1"/>
    </xf>
    <xf numFmtId="0" fontId="18" fillId="9" borderId="17" xfId="5" applyFont="1" applyFill="1" applyBorder="1" applyAlignment="1">
      <alignment vertical="top" wrapText="1"/>
    </xf>
    <xf numFmtId="0" fontId="18" fillId="19" borderId="17" xfId="5" applyFont="1" applyFill="1" applyBorder="1" applyAlignment="1">
      <alignment vertical="top" wrapText="1"/>
    </xf>
    <xf numFmtId="0" fontId="18" fillId="9" borderId="17" xfId="5" applyFont="1" applyFill="1" applyBorder="1" applyAlignment="1">
      <alignment horizontal="left" vertical="top" wrapText="1"/>
    </xf>
    <xf numFmtId="0" fontId="20" fillId="9" borderId="17" xfId="1" applyFont="1" applyFill="1" applyBorder="1" applyAlignment="1">
      <alignment horizontal="left" vertical="top" wrapText="1"/>
    </xf>
    <xf numFmtId="0" fontId="35" fillId="18" borderId="17" xfId="1" applyFont="1" applyFill="1" applyBorder="1" applyAlignment="1">
      <alignment horizontal="left"/>
    </xf>
    <xf numFmtId="0" fontId="36" fillId="18" borderId="17" xfId="1" applyFont="1" applyFill="1" applyBorder="1" applyAlignment="1">
      <alignment horizontal="left"/>
    </xf>
    <xf numFmtId="0" fontId="20" fillId="20" borderId="17" xfId="1" applyFont="1" applyFill="1" applyBorder="1" applyAlignment="1">
      <alignment horizontal="left" vertical="top" wrapText="1"/>
    </xf>
    <xf numFmtId="0" fontId="19" fillId="20" borderId="17" xfId="1" applyFont="1" applyFill="1" applyBorder="1" applyAlignment="1">
      <alignment horizontal="left" vertical="top" wrapText="1"/>
    </xf>
    <xf numFmtId="0" fontId="29" fillId="20" borderId="17" xfId="1" applyFont="1" applyFill="1" applyBorder="1" applyAlignment="1">
      <alignment horizontal="center" vertical="center"/>
    </xf>
    <xf numFmtId="0" fontId="30" fillId="20" borderId="17" xfId="1" applyFont="1" applyFill="1" applyBorder="1" applyAlignment="1">
      <alignment horizontal="center" vertical="center"/>
    </xf>
    <xf numFmtId="0" fontId="17" fillId="17" borderId="17" xfId="1" applyFont="1" applyFill="1" applyBorder="1" applyAlignment="1">
      <alignment vertical="top" wrapText="1"/>
    </xf>
    <xf numFmtId="0" fontId="19" fillId="17" borderId="17" xfId="1" applyFont="1" applyFill="1" applyBorder="1" applyAlignment="1">
      <alignment horizontal="left" vertical="top" wrapText="1"/>
    </xf>
    <xf numFmtId="0" fontId="29" fillId="17" borderId="17" xfId="1" applyFont="1" applyFill="1" applyBorder="1" applyAlignment="1">
      <alignment horizontal="center" vertical="center"/>
    </xf>
    <xf numFmtId="0" fontId="17" fillId="17" borderId="17" xfId="1" applyFont="1" applyFill="1" applyBorder="1" applyAlignment="1">
      <alignment horizontal="left" vertical="top" wrapText="1"/>
    </xf>
    <xf numFmtId="0" fontId="18" fillId="17" borderId="17" xfId="1" applyFont="1" applyFill="1" applyBorder="1" applyAlignment="1">
      <alignment horizontal="left" vertical="top" wrapText="1"/>
    </xf>
    <xf numFmtId="0" fontId="18" fillId="20" borderId="17" xfId="1" applyFont="1" applyFill="1" applyBorder="1" applyAlignment="1">
      <alignment horizontal="left" vertical="top" wrapText="1"/>
    </xf>
    <xf numFmtId="0" fontId="20" fillId="17" borderId="17" xfId="1" applyFont="1" applyFill="1" applyBorder="1" applyAlignment="1">
      <alignment horizontal="left" vertical="top" wrapText="1"/>
    </xf>
    <xf numFmtId="0" fontId="19" fillId="20" borderId="17" xfId="1" applyFont="1" applyFill="1" applyBorder="1" applyAlignment="1">
      <alignment horizontal="left" vertical="center" wrapText="1"/>
    </xf>
    <xf numFmtId="0" fontId="29" fillId="19" borderId="17" xfId="1" applyFont="1" applyFill="1" applyBorder="1" applyAlignment="1">
      <alignment wrapText="1"/>
    </xf>
    <xf numFmtId="0" fontId="29" fillId="9" borderId="17" xfId="1" applyFont="1" applyFill="1" applyBorder="1" applyAlignment="1">
      <alignment wrapText="1"/>
    </xf>
    <xf numFmtId="0" fontId="29" fillId="9" borderId="0" xfId="1" applyFont="1" applyFill="1" applyAlignment="1">
      <alignment wrapText="1"/>
    </xf>
    <xf numFmtId="0" fontId="29" fillId="9" borderId="0" xfId="1" applyFont="1" applyFill="1" applyAlignment="1"/>
    <xf numFmtId="0" fontId="19" fillId="0" borderId="17" xfId="1" applyFont="1" applyFill="1" applyBorder="1" applyAlignment="1">
      <alignment horizontal="left" vertical="top" wrapText="1"/>
    </xf>
    <xf numFmtId="0" fontId="29" fillId="0" borderId="17" xfId="1" applyFont="1" applyFill="1" applyBorder="1" applyAlignment="1">
      <alignment horizontal="center" vertical="center"/>
    </xf>
    <xf numFmtId="0" fontId="30" fillId="0" borderId="17" xfId="1" applyFont="1" applyFill="1" applyBorder="1" applyAlignment="1">
      <alignment horizontal="center" vertical="center"/>
    </xf>
    <xf numFmtId="0" fontId="17" fillId="0" borderId="17" xfId="1" applyFont="1" applyFill="1" applyBorder="1" applyAlignment="1">
      <alignment horizontal="left" vertical="top" wrapText="1"/>
    </xf>
    <xf numFmtId="0" fontId="29" fillId="0" borderId="17" xfId="1" applyFont="1" applyFill="1" applyBorder="1" applyAlignment="1">
      <alignment horizontal="left" vertical="center" wrapText="1"/>
    </xf>
    <xf numFmtId="0" fontId="29" fillId="0" borderId="17" xfId="1" applyFont="1" applyFill="1" applyBorder="1"/>
    <xf numFmtId="0" fontId="20" fillId="0" borderId="17" xfId="1" applyFont="1" applyFill="1" applyBorder="1" applyAlignment="1">
      <alignment horizontal="left" vertical="top" wrapText="1"/>
    </xf>
    <xf numFmtId="0" fontId="29" fillId="0" borderId="17" xfId="1" applyFont="1" applyFill="1" applyBorder="1" applyAlignment="1">
      <alignment wrapText="1"/>
    </xf>
    <xf numFmtId="0" fontId="18" fillId="0" borderId="17" xfId="1" applyFont="1" applyFill="1" applyBorder="1" applyAlignment="1">
      <alignment horizontal="left" vertical="top" wrapText="1"/>
    </xf>
    <xf numFmtId="0" fontId="4" fillId="0" borderId="0" xfId="1"/>
    <xf numFmtId="0" fontId="4" fillId="9" borderId="0" xfId="1" applyFill="1"/>
    <xf numFmtId="0" fontId="9" fillId="16" borderId="17" xfId="1" applyFont="1" applyFill="1" applyBorder="1" applyAlignment="1">
      <alignment horizontal="center" vertical="center" wrapText="1"/>
    </xf>
    <xf numFmtId="0" fontId="3" fillId="9" borderId="0" xfId="1" applyFont="1" applyFill="1" applyBorder="1"/>
    <xf numFmtId="0" fontId="9" fillId="9" borderId="0" xfId="1" applyFont="1" applyFill="1" applyBorder="1" applyAlignment="1">
      <alignment horizontal="justify" vertical="top" wrapText="1"/>
    </xf>
    <xf numFmtId="0" fontId="24" fillId="9" borderId="0" xfId="1" applyFont="1" applyFill="1" applyBorder="1" applyAlignment="1">
      <alignment vertical="top" wrapText="1"/>
    </xf>
    <xf numFmtId="4" fontId="24" fillId="9" borderId="0" xfId="1" applyNumberFormat="1" applyFont="1" applyFill="1" applyBorder="1" applyAlignment="1">
      <alignment vertical="top" wrapText="1"/>
    </xf>
    <xf numFmtId="0" fontId="4" fillId="9" borderId="0" xfId="1" applyFill="1" applyBorder="1"/>
    <xf numFmtId="0" fontId="32" fillId="9" borderId="0" xfId="1" applyFont="1" applyFill="1"/>
    <xf numFmtId="0" fontId="32" fillId="9" borderId="0" xfId="1" applyFont="1" applyFill="1" applyAlignment="1">
      <alignment horizontal="center" vertical="center"/>
    </xf>
    <xf numFmtId="0" fontId="32" fillId="9" borderId="0" xfId="1" applyFont="1" applyFill="1" applyAlignment="1">
      <alignment horizontal="left" vertical="center"/>
    </xf>
    <xf numFmtId="0" fontId="28" fillId="9" borderId="0" xfId="1" applyFont="1" applyFill="1" applyAlignment="1">
      <alignment horizontal="left" vertical="center"/>
    </xf>
    <xf numFmtId="0" fontId="32" fillId="9" borderId="0" xfId="1" applyFont="1" applyFill="1" applyAlignment="1">
      <alignment horizontal="left" vertical="center" wrapText="1"/>
    </xf>
    <xf numFmtId="0" fontId="9" fillId="0" borderId="23" xfId="1" applyFont="1" applyFill="1" applyBorder="1" applyAlignment="1">
      <alignment vertical="center" wrapText="1"/>
    </xf>
    <xf numFmtId="0" fontId="9" fillId="0" borderId="24" xfId="1" applyFont="1" applyFill="1" applyBorder="1" applyAlignment="1">
      <alignment vertical="center" wrapText="1"/>
    </xf>
    <xf numFmtId="0" fontId="9" fillId="0" borderId="25" xfId="1" applyFont="1" applyFill="1" applyBorder="1" applyAlignment="1">
      <alignment vertical="center" wrapText="1"/>
    </xf>
    <xf numFmtId="0" fontId="9" fillId="16" borderId="17" xfId="1" applyFont="1" applyFill="1" applyBorder="1" applyAlignment="1">
      <alignment vertical="center" wrapText="1"/>
    </xf>
    <xf numFmtId="4" fontId="9" fillId="16" borderId="17" xfId="1" applyNumberFormat="1" applyFont="1" applyFill="1" applyBorder="1" applyAlignment="1">
      <alignment vertical="center" wrapText="1"/>
    </xf>
    <xf numFmtId="0" fontId="10" fillId="0" borderId="0" xfId="1" applyFont="1" applyFill="1"/>
    <xf numFmtId="3" fontId="10" fillId="0" borderId="17" xfId="1" applyNumberFormat="1" applyFont="1" applyFill="1" applyBorder="1" applyAlignment="1" applyProtection="1">
      <alignment horizontal="right" vertical="top"/>
      <protection locked="0"/>
    </xf>
    <xf numFmtId="0" fontId="10" fillId="0" borderId="17" xfId="1" applyFont="1" applyFill="1" applyBorder="1" applyAlignment="1" applyProtection="1">
      <alignment vertical="top"/>
      <protection locked="0"/>
    </xf>
    <xf numFmtId="4" fontId="10" fillId="0" borderId="17" xfId="1" applyNumberFormat="1" applyFont="1" applyFill="1" applyBorder="1" applyAlignment="1" applyProtection="1">
      <alignment vertical="top"/>
    </xf>
    <xf numFmtId="4" fontId="10" fillId="0" borderId="17" xfId="1" applyNumberFormat="1" applyFont="1" applyFill="1" applyBorder="1" applyAlignment="1" applyProtection="1">
      <alignment horizontal="right" vertical="top"/>
    </xf>
    <xf numFmtId="4" fontId="10" fillId="0" borderId="17" xfId="1" applyNumberFormat="1" applyFont="1" applyFill="1" applyBorder="1" applyAlignment="1" applyProtection="1">
      <alignment horizontal="center" vertical="top"/>
      <protection locked="0"/>
    </xf>
    <xf numFmtId="0" fontId="10" fillId="0" borderId="0" xfId="1" applyNumberFormat="1" applyFont="1" applyFill="1"/>
    <xf numFmtId="0" fontId="19" fillId="9" borderId="17" xfId="1" applyFont="1" applyFill="1" applyBorder="1" applyAlignment="1">
      <alignment horizontal="left" vertical="top" wrapText="1"/>
    </xf>
    <xf numFmtId="0" fontId="19" fillId="19" borderId="17" xfId="1" applyFont="1" applyFill="1" applyBorder="1" applyAlignment="1">
      <alignment horizontal="left" vertical="top" wrapText="1"/>
    </xf>
    <xf numFmtId="0" fontId="20" fillId="9" borderId="17" xfId="1" applyFont="1" applyFill="1" applyBorder="1" applyAlignment="1">
      <alignment horizontal="left" vertical="top" wrapText="1"/>
    </xf>
    <xf numFmtId="0" fontId="10" fillId="0" borderId="17" xfId="1" applyFont="1" applyFill="1" applyBorder="1" applyAlignment="1" applyProtection="1">
      <alignment vertical="top" wrapText="1"/>
      <protection locked="0"/>
    </xf>
    <xf numFmtId="0" fontId="37" fillId="0" borderId="0" xfId="1" applyNumberFormat="1" applyFont="1" applyFill="1"/>
    <xf numFmtId="3" fontId="37" fillId="0" borderId="17" xfId="1" applyNumberFormat="1" applyFont="1" applyFill="1" applyBorder="1" applyAlignment="1" applyProtection="1">
      <alignment horizontal="right" vertical="top"/>
      <protection locked="0"/>
    </xf>
    <xf numFmtId="0" fontId="37" fillId="0" borderId="17" xfId="1" applyFont="1" applyFill="1" applyBorder="1" applyAlignment="1" applyProtection="1">
      <alignment vertical="top"/>
      <protection locked="0"/>
    </xf>
    <xf numFmtId="0" fontId="37" fillId="0" borderId="17" xfId="1" applyFont="1" applyFill="1" applyBorder="1" applyAlignment="1" applyProtection="1">
      <alignment vertical="top" wrapText="1"/>
      <protection locked="0"/>
    </xf>
    <xf numFmtId="4" fontId="37" fillId="0" borderId="17" xfId="1" applyNumberFormat="1" applyFont="1" applyFill="1" applyBorder="1" applyAlignment="1" applyProtection="1">
      <alignment horizontal="right" vertical="top"/>
    </xf>
    <xf numFmtId="4" fontId="37" fillId="0" borderId="17" xfId="1" applyNumberFormat="1" applyFont="1" applyFill="1" applyBorder="1" applyAlignment="1" applyProtection="1">
      <alignment horizontal="center" vertical="top"/>
      <protection locked="0"/>
    </xf>
    <xf numFmtId="0" fontId="37" fillId="0" borderId="17" xfId="1" applyNumberFormat="1" applyFont="1" applyFill="1" applyBorder="1" applyAlignment="1" applyProtection="1">
      <alignment vertical="top"/>
    </xf>
    <xf numFmtId="0" fontId="9" fillId="0" borderId="17" xfId="1" applyFont="1" applyFill="1" applyBorder="1" applyAlignment="1">
      <alignment vertical="center" wrapText="1"/>
    </xf>
    <xf numFmtId="0" fontId="4" fillId="0" borderId="0" xfId="1" applyFill="1" applyBorder="1"/>
    <xf numFmtId="0" fontId="37" fillId="0" borderId="17" xfId="1" applyNumberFormat="1" applyFont="1" applyFill="1" applyBorder="1" applyAlignment="1" applyProtection="1">
      <alignment horizontal="center" vertical="top"/>
    </xf>
    <xf numFmtId="0" fontId="10" fillId="0" borderId="17" xfId="1" applyFont="1" applyFill="1" applyBorder="1" applyAlignment="1" applyProtection="1">
      <alignment horizontal="center" vertical="top"/>
      <protection locked="0"/>
    </xf>
    <xf numFmtId="0" fontId="9" fillId="4" borderId="0" xfId="1" applyFont="1" applyFill="1" applyBorder="1" applyAlignment="1">
      <alignment horizontal="center"/>
    </xf>
    <xf numFmtId="0" fontId="9" fillId="4" borderId="11" xfId="1" applyFont="1" applyFill="1" applyBorder="1" applyAlignment="1">
      <alignment horizontal="left"/>
    </xf>
    <xf numFmtId="0" fontId="10" fillId="10" borderId="0" xfId="1" applyFont="1" applyFill="1" applyBorder="1" applyProtection="1">
      <protection locked="0"/>
    </xf>
    <xf numFmtId="0" fontId="9" fillId="11" borderId="5" xfId="3" applyFont="1" applyFill="1" applyBorder="1" applyAlignment="1">
      <alignment horizontal="center" textRotation="90" wrapText="1"/>
    </xf>
    <xf numFmtId="0" fontId="9" fillId="11" borderId="5" xfId="3" applyFont="1" applyFill="1" applyBorder="1" applyAlignment="1">
      <alignment horizontal="center" vertical="center" wrapText="1"/>
    </xf>
    <xf numFmtId="0" fontId="9" fillId="11" borderId="5" xfId="3" applyFont="1" applyFill="1" applyBorder="1" applyAlignment="1">
      <alignment horizontal="center" vertical="center"/>
    </xf>
    <xf numFmtId="0" fontId="12" fillId="2" borderId="7" xfId="3" applyFont="1" applyFill="1" applyBorder="1"/>
    <xf numFmtId="0" fontId="11" fillId="2" borderId="7" xfId="3" applyFont="1" applyFill="1" applyBorder="1" applyAlignment="1">
      <alignment horizontal="left" vertical="top" wrapText="1"/>
    </xf>
    <xf numFmtId="0" fontId="11" fillId="2" borderId="7" xfId="3" applyFont="1" applyFill="1" applyBorder="1" applyAlignment="1">
      <alignment horizontal="center" vertical="top" wrapText="1"/>
    </xf>
    <xf numFmtId="0" fontId="11" fillId="2" borderId="7" xfId="3" applyFont="1" applyFill="1" applyBorder="1" applyAlignment="1">
      <alignment vertical="top" wrapText="1"/>
    </xf>
    <xf numFmtId="4" fontId="11" fillId="2" borderId="7" xfId="3" applyNumberFormat="1" applyFont="1" applyFill="1" applyBorder="1" applyAlignment="1">
      <alignment vertical="top" wrapText="1"/>
    </xf>
    <xf numFmtId="0" fontId="12" fillId="2" borderId="7" xfId="3" applyFont="1" applyFill="1" applyBorder="1" applyAlignment="1">
      <alignment horizontal="left" vertical="top" wrapText="1"/>
    </xf>
    <xf numFmtId="0" fontId="12" fillId="2" borderId="7" xfId="3" applyFont="1" applyFill="1" applyBorder="1" applyAlignment="1">
      <alignment horizontal="center" vertical="top" wrapText="1"/>
    </xf>
    <xf numFmtId="0" fontId="12" fillId="2" borderId="7" xfId="3" applyFont="1" applyFill="1" applyBorder="1" applyAlignment="1">
      <alignment vertical="top" wrapText="1"/>
    </xf>
    <xf numFmtId="4" fontId="11" fillId="2" borderId="7" xfId="3" applyNumberFormat="1" applyFont="1" applyFill="1" applyBorder="1" applyAlignment="1" applyProtection="1">
      <alignment vertical="top" wrapText="1"/>
    </xf>
    <xf numFmtId="0" fontId="12" fillId="2" borderId="13" xfId="3" applyFont="1" applyFill="1" applyBorder="1" applyAlignment="1">
      <alignment horizontal="center" vertical="top" wrapText="1"/>
    </xf>
    <xf numFmtId="0" fontId="12" fillId="2" borderId="13" xfId="3" applyFont="1" applyFill="1" applyBorder="1" applyAlignment="1">
      <alignment horizontal="left" vertical="top" wrapText="1"/>
    </xf>
    <xf numFmtId="0" fontId="12" fillId="2" borderId="13" xfId="3" applyFont="1" applyFill="1" applyBorder="1" applyAlignment="1">
      <alignment vertical="top" wrapText="1"/>
    </xf>
    <xf numFmtId="0" fontId="11" fillId="6" borderId="6" xfId="3" applyFont="1" applyFill="1" applyBorder="1" applyAlignment="1">
      <alignment horizontal="left" vertical="top" wrapText="1"/>
    </xf>
    <xf numFmtId="0" fontId="11" fillId="6" borderId="6" xfId="3" applyFont="1" applyFill="1" applyBorder="1" applyAlignment="1">
      <alignment horizontal="center" vertical="top" wrapText="1"/>
    </xf>
    <xf numFmtId="0" fontId="11" fillId="6" borderId="6" xfId="3" applyFont="1" applyFill="1" applyBorder="1" applyAlignment="1">
      <alignment vertical="top" wrapText="1"/>
    </xf>
    <xf numFmtId="4" fontId="11" fillId="6" borderId="6" xfId="3" applyNumberFormat="1" applyFont="1" applyFill="1" applyBorder="1" applyAlignment="1">
      <alignment vertical="top" wrapText="1"/>
    </xf>
    <xf numFmtId="0" fontId="11" fillId="6" borderId="7" xfId="3" applyFont="1" applyFill="1" applyBorder="1" applyAlignment="1">
      <alignment horizontal="left" vertical="top" wrapText="1"/>
    </xf>
    <xf numFmtId="0" fontId="11" fillId="6" borderId="7" xfId="3" applyFont="1" applyFill="1" applyBorder="1" applyAlignment="1">
      <alignment horizontal="center" vertical="top" wrapText="1"/>
    </xf>
    <xf numFmtId="0" fontId="11" fillId="6" borderId="7" xfId="3" applyFont="1" applyFill="1" applyBorder="1" applyAlignment="1">
      <alignment vertical="top" wrapText="1"/>
    </xf>
    <xf numFmtId="4" fontId="11" fillId="6" borderId="7" xfId="3" applyNumberFormat="1" applyFont="1" applyFill="1" applyBorder="1" applyAlignment="1">
      <alignment vertical="top" wrapText="1"/>
    </xf>
    <xf numFmtId="0" fontId="10" fillId="11" borderId="5" xfId="3" applyFont="1" applyFill="1" applyBorder="1" applyAlignment="1">
      <alignment vertical="top" wrapText="1"/>
    </xf>
    <xf numFmtId="0" fontId="9" fillId="11" borderId="5" xfId="3" applyFont="1" applyFill="1" applyBorder="1" applyAlignment="1">
      <alignment vertical="top" wrapText="1"/>
    </xf>
    <xf numFmtId="4" fontId="9" fillId="11" borderId="5" xfId="3" applyNumberFormat="1" applyFont="1" applyFill="1" applyBorder="1" applyAlignment="1" applyProtection="1">
      <alignment vertical="top" wrapText="1"/>
    </xf>
    <xf numFmtId="0" fontId="9" fillId="8" borderId="11" xfId="1" applyFont="1" applyFill="1" applyBorder="1" applyAlignment="1">
      <alignment horizontal="left"/>
    </xf>
    <xf numFmtId="0" fontId="9" fillId="8" borderId="0" xfId="1" applyFont="1" applyFill="1" applyBorder="1" applyAlignment="1">
      <alignment horizontal="center"/>
    </xf>
    <xf numFmtId="0" fontId="9" fillId="10" borderId="11" xfId="1" applyFont="1" applyFill="1" applyBorder="1" applyAlignment="1" applyProtection="1">
      <protection locked="0"/>
    </xf>
    <xf numFmtId="0" fontId="9" fillId="10" borderId="0" xfId="1" applyFont="1" applyFill="1" applyBorder="1" applyAlignment="1" applyProtection="1">
      <protection locked="0"/>
    </xf>
    <xf numFmtId="4" fontId="11" fillId="3" borderId="7" xfId="3" applyNumberFormat="1" applyFont="1" applyFill="1" applyBorder="1" applyAlignment="1">
      <alignment vertical="top" wrapText="1"/>
    </xf>
    <xf numFmtId="4" fontId="12" fillId="3" borderId="7" xfId="3" applyNumberFormat="1" applyFont="1" applyFill="1" applyBorder="1" applyAlignment="1" applyProtection="1">
      <alignment horizontal="right" vertical="top" wrapText="1"/>
    </xf>
    <xf numFmtId="4" fontId="11" fillId="3" borderId="7" xfId="3" applyNumberFormat="1" applyFont="1" applyFill="1" applyBorder="1" applyAlignment="1" applyProtection="1">
      <alignment vertical="top" wrapText="1"/>
    </xf>
    <xf numFmtId="4" fontId="12" fillId="3" borderId="13" xfId="3" applyNumberFormat="1" applyFont="1" applyFill="1" applyBorder="1" applyAlignment="1" applyProtection="1">
      <alignment horizontal="right" vertical="top" wrapText="1"/>
    </xf>
    <xf numFmtId="0" fontId="1" fillId="9" borderId="0" xfId="3" applyFont="1" applyFill="1" applyProtection="1">
      <protection locked="0"/>
    </xf>
    <xf numFmtId="0" fontId="1" fillId="9" borderId="0" xfId="3" applyFont="1" applyFill="1"/>
    <xf numFmtId="4" fontId="12" fillId="2" borderId="7" xfId="3" applyNumberFormat="1" applyFont="1" applyFill="1" applyBorder="1" applyAlignment="1" applyProtection="1">
      <alignment vertical="top" wrapText="1"/>
      <protection locked="0"/>
    </xf>
    <xf numFmtId="0" fontId="8" fillId="3" borderId="0" xfId="1" applyFont="1" applyFill="1" applyBorder="1"/>
    <xf numFmtId="0" fontId="9" fillId="4" borderId="0" xfId="1" applyFont="1" applyFill="1" applyBorder="1" applyAlignment="1">
      <alignment horizontal="center"/>
    </xf>
    <xf numFmtId="0" fontId="9" fillId="4" borderId="11" xfId="1" applyFont="1" applyFill="1" applyBorder="1" applyAlignment="1">
      <alignment horizontal="left"/>
    </xf>
    <xf numFmtId="0" fontId="10" fillId="10" borderId="0" xfId="1" applyFont="1" applyFill="1" applyBorder="1" applyProtection="1">
      <protection locked="0"/>
    </xf>
    <xf numFmtId="0" fontId="9" fillId="8" borderId="11" xfId="1" applyFont="1" applyFill="1" applyBorder="1" applyAlignment="1">
      <alignment horizontal="left"/>
    </xf>
    <xf numFmtId="0" fontId="9" fillId="8" borderId="0" xfId="1" applyFont="1" applyFill="1" applyBorder="1" applyAlignment="1">
      <alignment horizontal="center"/>
    </xf>
    <xf numFmtId="0" fontId="9" fillId="10" borderId="11" xfId="1" applyFont="1" applyFill="1" applyBorder="1" applyAlignment="1" applyProtection="1">
      <protection locked="0"/>
    </xf>
    <xf numFmtId="0" fontId="9" fillId="10" borderId="0" xfId="1" applyFont="1" applyFill="1" applyBorder="1" applyAlignment="1" applyProtection="1">
      <protection locked="0"/>
    </xf>
    <xf numFmtId="0" fontId="13" fillId="12" borderId="0" xfId="1" applyFont="1" applyFill="1" applyBorder="1" applyAlignment="1" applyProtection="1">
      <protection locked="0"/>
    </xf>
    <xf numFmtId="0" fontId="14" fillId="5" borderId="5" xfId="1" applyFont="1" applyFill="1" applyBorder="1" applyAlignment="1">
      <alignment horizontal="center" vertical="center" wrapText="1"/>
    </xf>
    <xf numFmtId="0" fontId="15" fillId="12" borderId="11" xfId="1" applyFont="1" applyFill="1" applyBorder="1" applyAlignment="1" applyProtection="1">
      <alignment horizontal="left"/>
      <protection locked="0"/>
    </xf>
    <xf numFmtId="0" fontId="16" fillId="12" borderId="0" xfId="1" applyFont="1" applyFill="1" applyBorder="1" applyAlignment="1"/>
    <xf numFmtId="0" fontId="16" fillId="12" borderId="12" xfId="1" applyFont="1" applyFill="1" applyBorder="1" applyAlignment="1"/>
    <xf numFmtId="0" fontId="13" fillId="12" borderId="11" xfId="1" applyFont="1" applyFill="1" applyBorder="1" applyAlignment="1" applyProtection="1">
      <protection locked="0"/>
    </xf>
    <xf numFmtId="0" fontId="13" fillId="12" borderId="12" xfId="1" applyFont="1" applyFill="1" applyBorder="1" applyAlignment="1" applyProtection="1">
      <protection locked="0"/>
    </xf>
    <xf numFmtId="0" fontId="17" fillId="9" borderId="7" xfId="1" applyFont="1" applyFill="1" applyBorder="1" applyAlignment="1" applyProtection="1">
      <alignment vertical="top"/>
    </xf>
    <xf numFmtId="0" fontId="18" fillId="9" borderId="7" xfId="3" applyFont="1" applyFill="1" applyBorder="1" applyAlignment="1" applyProtection="1">
      <alignment vertical="top"/>
    </xf>
    <xf numFmtId="164" fontId="18" fillId="9" borderId="7" xfId="2" applyNumberFormat="1" applyFont="1" applyFill="1" applyBorder="1" applyAlignment="1" applyProtection="1">
      <alignment vertical="top"/>
      <protection locked="0"/>
    </xf>
    <xf numFmtId="0" fontId="19" fillId="9" borderId="7" xfId="3" applyFont="1" applyFill="1" applyBorder="1" applyAlignment="1" applyProtection="1">
      <alignment vertical="top"/>
    </xf>
    <xf numFmtId="0" fontId="18" fillId="9" borderId="7" xfId="3" applyFont="1" applyFill="1" applyBorder="1" applyAlignment="1" applyProtection="1">
      <alignment horizontal="center" vertical="top"/>
    </xf>
    <xf numFmtId="0" fontId="18" fillId="9" borderId="7" xfId="1" applyFont="1" applyFill="1" applyBorder="1" applyAlignment="1" applyProtection="1">
      <alignment vertical="top"/>
    </xf>
    <xf numFmtId="0" fontId="18" fillId="9" borderId="7" xfId="1" applyFont="1" applyFill="1" applyBorder="1" applyAlignment="1" applyProtection="1">
      <alignment vertical="top"/>
      <protection locked="0"/>
    </xf>
    <xf numFmtId="0" fontId="18" fillId="9" borderId="7" xfId="1" applyFont="1" applyFill="1" applyBorder="1" applyAlignment="1" applyProtection="1">
      <alignment vertical="top" wrapText="1"/>
    </xf>
    <xf numFmtId="0" fontId="17" fillId="9" borderId="7" xfId="3" applyFont="1" applyFill="1" applyBorder="1" applyAlignment="1" applyProtection="1">
      <alignment vertical="top"/>
    </xf>
    <xf numFmtId="0" fontId="19" fillId="9" borderId="7" xfId="3" applyFont="1" applyFill="1" applyBorder="1" applyProtection="1"/>
    <xf numFmtId="0" fontId="18" fillId="9" borderId="7" xfId="1" applyFont="1" applyFill="1" applyBorder="1" applyProtection="1"/>
    <xf numFmtId="0" fontId="20" fillId="9" borderId="7" xfId="3" applyFont="1" applyFill="1" applyBorder="1" applyAlignment="1" applyProtection="1">
      <alignment vertical="top"/>
    </xf>
    <xf numFmtId="0" fontId="17" fillId="9" borderId="7" xfId="3" applyFont="1" applyFill="1" applyBorder="1" applyAlignment="1" applyProtection="1">
      <alignment horizontal="center" vertical="top"/>
    </xf>
    <xf numFmtId="164" fontId="17" fillId="9" borderId="7" xfId="2" applyNumberFormat="1" applyFont="1" applyFill="1" applyBorder="1" applyAlignment="1" applyProtection="1">
      <alignment vertical="top"/>
      <protection locked="0"/>
    </xf>
    <xf numFmtId="0" fontId="20" fillId="9" borderId="7" xfId="3" applyFont="1" applyFill="1" applyBorder="1" applyProtection="1"/>
    <xf numFmtId="0" fontId="17" fillId="9" borderId="7" xfId="1" applyFont="1" applyFill="1" applyBorder="1" applyProtection="1"/>
    <xf numFmtId="0" fontId="18" fillId="9" borderId="7" xfId="1" applyFont="1" applyFill="1" applyBorder="1" applyAlignment="1" applyProtection="1">
      <alignment wrapText="1"/>
    </xf>
    <xf numFmtId="0" fontId="18" fillId="9" borderId="7" xfId="3" applyFont="1" applyFill="1" applyBorder="1" applyAlignment="1" applyProtection="1">
      <alignment vertical="top" wrapText="1"/>
    </xf>
    <xf numFmtId="0" fontId="19" fillId="9" borderId="7" xfId="3" applyFont="1" applyFill="1" applyBorder="1" applyAlignment="1" applyProtection="1">
      <alignment horizontal="center" vertical="center"/>
    </xf>
    <xf numFmtId="0" fontId="18" fillId="9" borderId="7" xfId="3" applyFont="1" applyFill="1" applyBorder="1" applyAlignment="1" applyProtection="1">
      <alignment horizontal="center" vertical="center"/>
    </xf>
    <xf numFmtId="0" fontId="17" fillId="9" borderId="7" xfId="3" applyFont="1" applyFill="1" applyBorder="1" applyAlignment="1" applyProtection="1">
      <alignment vertical="top" wrapText="1"/>
    </xf>
    <xf numFmtId="0" fontId="17" fillId="9" borderId="7" xfId="1" applyFont="1" applyFill="1" applyBorder="1" applyAlignment="1" applyProtection="1">
      <alignment vertical="top" wrapText="1"/>
    </xf>
    <xf numFmtId="0" fontId="19" fillId="9" borderId="7" xfId="3" applyFont="1" applyFill="1" applyBorder="1" applyAlignment="1" applyProtection="1">
      <alignment vertical="top"/>
      <protection locked="0"/>
    </xf>
    <xf numFmtId="0" fontId="18" fillId="9" borderId="7" xfId="3" applyFont="1" applyFill="1" applyBorder="1" applyAlignment="1" applyProtection="1">
      <alignment horizontal="center" vertical="top"/>
      <protection locked="0"/>
    </xf>
    <xf numFmtId="0" fontId="18" fillId="9" borderId="7" xfId="1" applyFont="1" applyFill="1" applyBorder="1" applyAlignment="1" applyProtection="1">
      <alignment vertical="top" wrapText="1"/>
      <protection locked="0"/>
    </xf>
    <xf numFmtId="0" fontId="20" fillId="13" borderId="6" xfId="3" applyFont="1" applyFill="1" applyBorder="1" applyAlignment="1" applyProtection="1">
      <alignment vertical="top"/>
    </xf>
    <xf numFmtId="0" fontId="17" fillId="13" borderId="6" xfId="3" applyFont="1" applyFill="1" applyBorder="1" applyAlignment="1" applyProtection="1">
      <alignment horizontal="center" vertical="top"/>
    </xf>
    <xf numFmtId="0" fontId="17" fillId="13" borderId="6" xfId="3" applyFont="1" applyFill="1" applyBorder="1" applyAlignment="1" applyProtection="1">
      <alignment vertical="top"/>
    </xf>
    <xf numFmtId="164" fontId="17" fillId="13" borderId="6" xfId="2" applyNumberFormat="1" applyFont="1" applyFill="1" applyBorder="1" applyAlignment="1" applyProtection="1">
      <alignment vertical="top"/>
      <protection hidden="1"/>
    </xf>
    <xf numFmtId="0" fontId="17" fillId="14" borderId="7" xfId="3" applyFont="1" applyFill="1" applyBorder="1" applyAlignment="1" applyProtection="1">
      <alignment horizontal="center" vertical="top"/>
    </xf>
    <xf numFmtId="164" fontId="17" fillId="14" borderId="7" xfId="2" applyNumberFormat="1" applyFont="1" applyFill="1" applyBorder="1" applyAlignment="1" applyProtection="1">
      <alignment vertical="top"/>
      <protection hidden="1"/>
    </xf>
    <xf numFmtId="0" fontId="20" fillId="14" borderId="7" xfId="3" applyFont="1" applyFill="1" applyBorder="1" applyAlignment="1" applyProtection="1">
      <alignment vertical="top"/>
    </xf>
    <xf numFmtId="0" fontId="17" fillId="14" borderId="7" xfId="1" applyFont="1" applyFill="1" applyBorder="1" applyAlignment="1" applyProtection="1">
      <alignment vertical="top"/>
    </xf>
    <xf numFmtId="0" fontId="20" fillId="15" borderId="7" xfId="3" applyFont="1" applyFill="1" applyBorder="1" applyAlignment="1" applyProtection="1"/>
    <xf numFmtId="0" fontId="17" fillId="15" borderId="7" xfId="3" applyFont="1" applyFill="1" applyBorder="1" applyAlignment="1" applyProtection="1">
      <alignment horizontal="center"/>
    </xf>
    <xf numFmtId="0" fontId="17" fillId="15" borderId="7" xfId="3" applyFont="1" applyFill="1" applyBorder="1" applyAlignment="1" applyProtection="1">
      <alignment horizontal="center" vertical="top"/>
    </xf>
    <xf numFmtId="0" fontId="17" fillId="15" borderId="7" xfId="1" applyFont="1" applyFill="1" applyBorder="1" applyProtection="1"/>
    <xf numFmtId="164" fontId="17" fillId="15" borderId="7" xfId="2" applyNumberFormat="1" applyFont="1" applyFill="1" applyBorder="1" applyAlignment="1" applyProtection="1">
      <alignment vertical="top"/>
      <protection hidden="1"/>
    </xf>
    <xf numFmtId="0" fontId="13" fillId="11" borderId="11" xfId="1" applyFont="1" applyFill="1" applyBorder="1" applyAlignment="1">
      <alignment horizontal="left"/>
    </xf>
    <xf numFmtId="0" fontId="8" fillId="11" borderId="0" xfId="1" applyFont="1" applyFill="1" applyBorder="1"/>
    <xf numFmtId="0" fontId="6" fillId="11" borderId="0" xfId="1" applyFont="1" applyFill="1" applyBorder="1"/>
    <xf numFmtId="0" fontId="6" fillId="11" borderId="0" xfId="5" applyFont="1" applyFill="1" applyBorder="1"/>
    <xf numFmtId="4" fontId="13" fillId="11" borderId="1" xfId="1" applyNumberFormat="1" applyFont="1" applyFill="1" applyBorder="1"/>
    <xf numFmtId="4" fontId="8" fillId="11" borderId="0" xfId="1" applyNumberFormat="1" applyFont="1" applyFill="1" applyBorder="1" applyProtection="1">
      <protection locked="0"/>
    </xf>
    <xf numFmtId="0" fontId="5" fillId="11" borderId="12" xfId="5" applyFont="1" applyFill="1" applyBorder="1"/>
    <xf numFmtId="4" fontId="8" fillId="3" borderId="0" xfId="1" applyNumberFormat="1" applyFont="1" applyFill="1" applyBorder="1" applyProtection="1">
      <protection locked="0"/>
    </xf>
    <xf numFmtId="0" fontId="8" fillId="3" borderId="11" xfId="1" applyFont="1" applyFill="1" applyBorder="1" applyAlignment="1">
      <alignment horizontal="left"/>
    </xf>
    <xf numFmtId="0" fontId="6" fillId="3" borderId="0" xfId="1" applyFont="1" applyFill="1" applyBorder="1"/>
    <xf numFmtId="0" fontId="6" fillId="3" borderId="0" xfId="5" applyFont="1" applyFill="1" applyBorder="1"/>
    <xf numFmtId="0" fontId="5" fillId="3" borderId="12" xfId="5" applyFont="1" applyFill="1" applyBorder="1"/>
    <xf numFmtId="0" fontId="8" fillId="3" borderId="11" xfId="3" applyFont="1" applyFill="1" applyBorder="1" applyAlignment="1">
      <alignment horizontal="left" indent="2"/>
    </xf>
    <xf numFmtId="164" fontId="18" fillId="3" borderId="7" xfId="2" applyNumberFormat="1" applyFont="1" applyFill="1" applyBorder="1" applyAlignment="1" applyProtection="1">
      <alignment horizontal="right" vertical="top"/>
      <protection locked="0"/>
    </xf>
    <xf numFmtId="0" fontId="19" fillId="9" borderId="15" xfId="3" applyFont="1" applyFill="1" applyBorder="1" applyAlignment="1" applyProtection="1">
      <alignment vertical="top"/>
    </xf>
    <xf numFmtId="0" fontId="18" fillId="9" borderId="15" xfId="3" applyFont="1" applyFill="1" applyBorder="1" applyAlignment="1" applyProtection="1">
      <alignment horizontal="center" vertical="top"/>
    </xf>
    <xf numFmtId="0" fontId="18" fillId="9" borderId="15" xfId="1" applyFont="1" applyFill="1" applyBorder="1" applyAlignment="1" applyProtection="1">
      <alignment vertical="top" wrapText="1"/>
    </xf>
    <xf numFmtId="0" fontId="19" fillId="9" borderId="15" xfId="1" applyFont="1" applyFill="1" applyBorder="1" applyProtection="1">
      <protection locked="0"/>
    </xf>
    <xf numFmtId="164" fontId="18" fillId="9" borderId="15" xfId="2" applyNumberFormat="1" applyFont="1" applyFill="1" applyBorder="1" applyAlignment="1" applyProtection="1">
      <alignment vertical="top"/>
      <protection locked="0"/>
    </xf>
    <xf numFmtId="164" fontId="18" fillId="3" borderId="15" xfId="2" applyNumberFormat="1" applyFont="1" applyFill="1" applyBorder="1" applyAlignment="1" applyProtection="1">
      <alignment horizontal="right" vertical="top"/>
      <protection locked="0"/>
    </xf>
    <xf numFmtId="164" fontId="17" fillId="13" borderId="6" xfId="2" applyNumberFormat="1" applyFont="1" applyFill="1" applyBorder="1" applyAlignment="1" applyProtection="1">
      <alignment horizontal="right" vertical="top"/>
      <protection hidden="1"/>
    </xf>
    <xf numFmtId="164" fontId="17" fillId="15" borderId="7" xfId="2" applyNumberFormat="1" applyFont="1" applyFill="1" applyBorder="1" applyAlignment="1" applyProtection="1">
      <alignment horizontal="right" vertical="top"/>
      <protection hidden="1"/>
    </xf>
    <xf numFmtId="164" fontId="17" fillId="14" borderId="7" xfId="2" applyNumberFormat="1" applyFont="1" applyFill="1" applyBorder="1" applyAlignment="1" applyProtection="1">
      <alignment horizontal="right" vertical="top"/>
      <protection hidden="1"/>
    </xf>
    <xf numFmtId="164" fontId="17" fillId="3" borderId="7" xfId="2" applyNumberFormat="1" applyFont="1" applyFill="1" applyBorder="1" applyAlignment="1" applyProtection="1">
      <alignment horizontal="right" vertical="top"/>
      <protection hidden="1"/>
    </xf>
    <xf numFmtId="164" fontId="17" fillId="3" borderId="7" xfId="2" applyNumberFormat="1" applyFont="1" applyFill="1" applyBorder="1" applyAlignment="1" applyProtection="1">
      <alignment horizontal="right" vertical="top"/>
    </xf>
    <xf numFmtId="164" fontId="17" fillId="3" borderId="7" xfId="2" applyNumberFormat="1" applyFont="1" applyFill="1" applyBorder="1" applyAlignment="1" applyProtection="1">
      <alignment horizontal="right" vertical="top"/>
      <protection locked="0"/>
    </xf>
    <xf numFmtId="0" fontId="19" fillId="9" borderId="15" xfId="3" applyFont="1" applyFill="1" applyBorder="1" applyProtection="1"/>
    <xf numFmtId="0" fontId="18" fillId="9" borderId="15" xfId="1" applyFont="1" applyFill="1" applyBorder="1" applyProtection="1"/>
    <xf numFmtId="0" fontId="18" fillId="9" borderId="15" xfId="3" applyFont="1" applyFill="1" applyBorder="1" applyAlignment="1" applyProtection="1">
      <alignment vertical="top"/>
    </xf>
    <xf numFmtId="0" fontId="20" fillId="9" borderId="15" xfId="3" applyFont="1" applyFill="1" applyBorder="1" applyAlignment="1" applyProtection="1">
      <alignment vertical="top"/>
    </xf>
    <xf numFmtId="0" fontId="17" fillId="9" borderId="15" xfId="3" applyFont="1" applyFill="1" applyBorder="1" applyAlignment="1" applyProtection="1">
      <alignment horizontal="center" vertical="top"/>
    </xf>
    <xf numFmtId="0" fontId="17" fillId="9" borderId="15" xfId="1" applyFont="1" applyFill="1" applyBorder="1" applyAlignment="1" applyProtection="1">
      <alignment vertical="top" wrapText="1"/>
    </xf>
    <xf numFmtId="164" fontId="17" fillId="3" borderId="15" xfId="2" applyNumberFormat="1" applyFont="1" applyFill="1" applyBorder="1" applyAlignment="1" applyProtection="1">
      <alignment horizontal="right" vertical="top"/>
    </xf>
    <xf numFmtId="0" fontId="18" fillId="9" borderId="15" xfId="1" applyFont="1" applyFill="1" applyBorder="1" applyAlignment="1" applyProtection="1">
      <alignment vertical="top"/>
    </xf>
    <xf numFmtId="0" fontId="20" fillId="9" borderId="15" xfId="3" applyFont="1" applyFill="1" applyBorder="1" applyProtection="1"/>
    <xf numFmtId="164" fontId="17" fillId="3" borderId="15" xfId="2" applyNumberFormat="1" applyFont="1" applyFill="1" applyBorder="1" applyAlignment="1" applyProtection="1">
      <alignment horizontal="right" vertical="top"/>
      <protection hidden="1"/>
    </xf>
    <xf numFmtId="0" fontId="17" fillId="9" borderId="15" xfId="3" applyFont="1" applyFill="1" applyBorder="1" applyAlignment="1" applyProtection="1">
      <alignment vertical="top"/>
    </xf>
    <xf numFmtId="4" fontId="8" fillId="3" borderId="0" xfId="1" applyNumberFormat="1" applyFont="1" applyFill="1" applyBorder="1" applyProtection="1"/>
    <xf numFmtId="4" fontId="8" fillId="3" borderId="2" xfId="1" applyNumberFormat="1" applyFont="1" applyFill="1" applyBorder="1" applyProtection="1"/>
    <xf numFmtId="0" fontId="5" fillId="9" borderId="0" xfId="5" applyFill="1"/>
    <xf numFmtId="0" fontId="7" fillId="9" borderId="0" xfId="5" applyFont="1" applyFill="1"/>
    <xf numFmtId="164" fontId="17" fillId="14" borderId="7" xfId="2" applyNumberFormat="1" applyFont="1" applyFill="1" applyBorder="1" applyAlignment="1" applyProtection="1">
      <alignment vertical="top"/>
      <protection locked="0"/>
    </xf>
    <xf numFmtId="164" fontId="17" fillId="15" borderId="7" xfId="2" applyNumberFormat="1" applyFont="1" applyFill="1" applyBorder="1" applyAlignment="1" applyProtection="1">
      <alignment vertical="top"/>
      <protection locked="0"/>
    </xf>
    <xf numFmtId="164" fontId="17" fillId="9" borderId="15" xfId="2" applyNumberFormat="1" applyFont="1" applyFill="1" applyBorder="1" applyAlignment="1" applyProtection="1">
      <alignment vertical="top"/>
      <protection locked="0"/>
    </xf>
    <xf numFmtId="0" fontId="5" fillId="18" borderId="0" xfId="1" applyFont="1" applyFill="1" applyAlignment="1">
      <alignment wrapText="1"/>
    </xf>
    <xf numFmtId="0" fontId="41" fillId="0" borderId="0" xfId="1" applyFont="1"/>
    <xf numFmtId="0" fontId="8" fillId="3" borderId="0" xfId="1" applyFont="1" applyFill="1" applyBorder="1"/>
    <xf numFmtId="0" fontId="9" fillId="4" borderId="0" xfId="1" applyFont="1" applyFill="1" applyBorder="1" applyAlignment="1">
      <alignment horizontal="center"/>
    </xf>
    <xf numFmtId="0" fontId="9" fillId="4" borderId="11" xfId="1" applyFont="1" applyFill="1" applyBorder="1" applyAlignment="1">
      <alignment horizontal="left"/>
    </xf>
    <xf numFmtId="0" fontId="10" fillId="10" borderId="0" xfId="1" applyFont="1" applyFill="1" applyBorder="1" applyProtection="1">
      <protection locked="0"/>
    </xf>
    <xf numFmtId="0" fontId="9" fillId="8" borderId="11" xfId="1" applyFont="1" applyFill="1" applyBorder="1" applyAlignment="1">
      <alignment horizontal="left"/>
    </xf>
    <xf numFmtId="0" fontId="9" fillId="8" borderId="0" xfId="1" applyFont="1" applyFill="1" applyBorder="1" applyAlignment="1">
      <alignment horizontal="center"/>
    </xf>
    <xf numFmtId="0" fontId="9" fillId="10" borderId="11" xfId="1" applyFont="1" applyFill="1" applyBorder="1" applyAlignment="1" applyProtection="1">
      <protection locked="0"/>
    </xf>
    <xf numFmtId="0" fontId="9" fillId="10" borderId="0" xfId="1" applyFont="1" applyFill="1" applyBorder="1" applyAlignment="1" applyProtection="1">
      <protection locked="0"/>
    </xf>
    <xf numFmtId="0" fontId="13" fillId="12" borderId="0" xfId="1" applyFont="1" applyFill="1" applyBorder="1" applyAlignment="1" applyProtection="1">
      <protection locked="0"/>
    </xf>
    <xf numFmtId="0" fontId="15" fillId="12" borderId="11" xfId="1" applyFont="1" applyFill="1" applyBorder="1" applyAlignment="1" applyProtection="1">
      <alignment horizontal="left"/>
      <protection locked="0"/>
    </xf>
    <xf numFmtId="0" fontId="16" fillId="12" borderId="0" xfId="1" applyFont="1" applyFill="1" applyBorder="1" applyAlignment="1"/>
    <xf numFmtId="0" fontId="16" fillId="12" borderId="12" xfId="1" applyFont="1" applyFill="1" applyBorder="1" applyAlignment="1"/>
    <xf numFmtId="0" fontId="13" fillId="12" borderId="11" xfId="1" applyFont="1" applyFill="1" applyBorder="1" applyAlignment="1" applyProtection="1">
      <protection locked="0"/>
    </xf>
    <xf numFmtId="0" fontId="13" fillId="12" borderId="12" xfId="1" applyFont="1" applyFill="1" applyBorder="1" applyAlignment="1" applyProtection="1">
      <protection locked="0"/>
    </xf>
    <xf numFmtId="0" fontId="17" fillId="9" borderId="7" xfId="1" applyFont="1" applyFill="1" applyBorder="1" applyAlignment="1" applyProtection="1">
      <alignment vertical="top"/>
    </xf>
    <xf numFmtId="0" fontId="18" fillId="9" borderId="7" xfId="3" applyFont="1" applyFill="1" applyBorder="1" applyAlignment="1" applyProtection="1">
      <alignment vertical="top"/>
    </xf>
    <xf numFmtId="164" fontId="18" fillId="9" borderId="7" xfId="2" applyNumberFormat="1" applyFont="1" applyFill="1" applyBorder="1" applyAlignment="1" applyProtection="1">
      <alignment vertical="top"/>
      <protection locked="0"/>
    </xf>
    <xf numFmtId="0" fontId="19" fillId="9" borderId="7" xfId="3" applyFont="1" applyFill="1" applyBorder="1" applyAlignment="1" applyProtection="1">
      <alignment vertical="top"/>
    </xf>
    <xf numFmtId="0" fontId="18" fillId="9" borderId="7" xfId="3" applyFont="1" applyFill="1" applyBorder="1" applyAlignment="1" applyProtection="1">
      <alignment horizontal="center" vertical="top"/>
    </xf>
    <xf numFmtId="0" fontId="18" fillId="9" borderId="7" xfId="1" applyFont="1" applyFill="1" applyBorder="1" applyAlignment="1" applyProtection="1">
      <alignment vertical="top"/>
    </xf>
    <xf numFmtId="0" fontId="18" fillId="9" borderId="7" xfId="1" applyFont="1" applyFill="1" applyBorder="1" applyAlignment="1" applyProtection="1">
      <alignment vertical="top"/>
      <protection locked="0"/>
    </xf>
    <xf numFmtId="0" fontId="18" fillId="9" borderId="7" xfId="1" applyFont="1" applyFill="1" applyBorder="1" applyAlignment="1" applyProtection="1">
      <alignment vertical="top" wrapText="1"/>
    </xf>
    <xf numFmtId="0" fontId="17" fillId="9" borderId="7" xfId="3" applyFont="1" applyFill="1" applyBorder="1" applyAlignment="1" applyProtection="1">
      <alignment vertical="top"/>
    </xf>
    <xf numFmtId="0" fontId="19" fillId="9" borderId="7" xfId="3" applyFont="1" applyFill="1" applyBorder="1" applyProtection="1"/>
    <xf numFmtId="0" fontId="18" fillId="9" borderId="7" xfId="1" applyFont="1" applyFill="1" applyBorder="1" applyProtection="1"/>
    <xf numFmtId="0" fontId="20" fillId="9" borderId="7" xfId="3" applyFont="1" applyFill="1" applyBorder="1" applyAlignment="1" applyProtection="1">
      <alignment vertical="top"/>
    </xf>
    <xf numFmtId="0" fontId="17" fillId="9" borderId="7" xfId="3" applyFont="1" applyFill="1" applyBorder="1" applyAlignment="1" applyProtection="1">
      <alignment horizontal="center" vertical="top"/>
    </xf>
    <xf numFmtId="164" fontId="17" fillId="9" borderId="7" xfId="2" applyNumberFormat="1" applyFont="1" applyFill="1" applyBorder="1" applyAlignment="1" applyProtection="1">
      <alignment vertical="top"/>
      <protection locked="0"/>
    </xf>
    <xf numFmtId="0" fontId="20" fillId="9" borderId="7" xfId="3" applyFont="1" applyFill="1" applyBorder="1" applyProtection="1"/>
    <xf numFmtId="0" fontId="17" fillId="9" borderId="7" xfId="1" applyFont="1" applyFill="1" applyBorder="1" applyProtection="1"/>
    <xf numFmtId="0" fontId="18" fillId="9" borderId="7" xfId="1" applyFont="1" applyFill="1" applyBorder="1" applyAlignment="1" applyProtection="1">
      <alignment wrapText="1"/>
    </xf>
    <xf numFmtId="0" fontId="18" fillId="9" borderId="7" xfId="3" applyFont="1" applyFill="1" applyBorder="1" applyAlignment="1" applyProtection="1">
      <alignment vertical="top" wrapText="1"/>
    </xf>
    <xf numFmtId="164" fontId="17" fillId="9" borderId="7" xfId="2" applyNumberFormat="1" applyFont="1" applyFill="1" applyBorder="1" applyAlignment="1" applyProtection="1">
      <alignment vertical="top"/>
    </xf>
    <xf numFmtId="0" fontId="19" fillId="9" borderId="7" xfId="3" applyFont="1" applyFill="1" applyBorder="1" applyAlignment="1" applyProtection="1">
      <alignment horizontal="center" vertical="center"/>
    </xf>
    <xf numFmtId="0" fontId="18" fillId="9" borderId="7" xfId="3" applyFont="1" applyFill="1" applyBorder="1" applyAlignment="1" applyProtection="1">
      <alignment horizontal="center" vertical="center"/>
    </xf>
    <xf numFmtId="0" fontId="17" fillId="9" borderId="7" xfId="3" applyFont="1" applyFill="1" applyBorder="1" applyAlignment="1" applyProtection="1">
      <alignment vertical="top" wrapText="1"/>
    </xf>
    <xf numFmtId="0" fontId="17" fillId="9" borderId="7" xfId="1" applyFont="1" applyFill="1" applyBorder="1" applyAlignment="1" applyProtection="1">
      <alignment vertical="top" wrapText="1"/>
    </xf>
    <xf numFmtId="0" fontId="19" fillId="9" borderId="7" xfId="3" applyFont="1" applyFill="1" applyBorder="1" applyAlignment="1" applyProtection="1">
      <alignment vertical="top"/>
      <protection locked="0"/>
    </xf>
    <xf numFmtId="0" fontId="18" fillId="9" borderId="7" xfId="3" applyFont="1" applyFill="1" applyBorder="1" applyAlignment="1" applyProtection="1">
      <alignment horizontal="center" vertical="top"/>
      <protection locked="0"/>
    </xf>
    <xf numFmtId="0" fontId="18" fillId="9" borderId="7" xfId="1" applyFont="1" applyFill="1" applyBorder="1" applyAlignment="1" applyProtection="1">
      <alignment vertical="top" wrapText="1"/>
      <protection locked="0"/>
    </xf>
    <xf numFmtId="164" fontId="17" fillId="9" borderId="7" xfId="2" applyNumberFormat="1" applyFont="1" applyFill="1" applyBorder="1" applyAlignment="1" applyProtection="1">
      <alignment vertical="top"/>
      <protection hidden="1"/>
    </xf>
    <xf numFmtId="0" fontId="20" fillId="13" borderId="6" xfId="3" applyFont="1" applyFill="1" applyBorder="1" applyAlignment="1" applyProtection="1">
      <alignment vertical="top"/>
    </xf>
    <xf numFmtId="0" fontId="17" fillId="13" borderId="6" xfId="3" applyFont="1" applyFill="1" applyBorder="1" applyAlignment="1" applyProtection="1">
      <alignment horizontal="center" vertical="top"/>
    </xf>
    <xf numFmtId="0" fontId="17" fillId="13" borderId="6" xfId="3" applyFont="1" applyFill="1" applyBorder="1" applyAlignment="1" applyProtection="1">
      <alignment vertical="top"/>
    </xf>
    <xf numFmtId="164" fontId="17" fillId="13" borderId="6" xfId="2" applyNumberFormat="1" applyFont="1" applyFill="1" applyBorder="1" applyAlignment="1" applyProtection="1">
      <alignment vertical="top"/>
      <protection hidden="1"/>
    </xf>
    <xf numFmtId="0" fontId="17" fillId="14" borderId="7" xfId="3" applyFont="1" applyFill="1" applyBorder="1" applyAlignment="1" applyProtection="1">
      <alignment horizontal="center" vertical="top"/>
    </xf>
    <xf numFmtId="164" fontId="17" fillId="14" borderId="7" xfId="2" applyNumberFormat="1" applyFont="1" applyFill="1" applyBorder="1" applyAlignment="1" applyProtection="1">
      <alignment vertical="top"/>
      <protection hidden="1"/>
    </xf>
    <xf numFmtId="0" fontId="20" fillId="14" borderId="7" xfId="3" applyFont="1" applyFill="1" applyBorder="1" applyAlignment="1" applyProtection="1">
      <alignment vertical="top"/>
    </xf>
    <xf numFmtId="0" fontId="17" fillId="14" borderId="7" xfId="1" applyFont="1" applyFill="1" applyBorder="1" applyAlignment="1" applyProtection="1">
      <alignment vertical="top"/>
    </xf>
    <xf numFmtId="0" fontId="20" fillId="15" borderId="7" xfId="3" applyFont="1" applyFill="1" applyBorder="1" applyAlignment="1" applyProtection="1"/>
    <xf numFmtId="0" fontId="17" fillId="15" borderId="7" xfId="3" applyFont="1" applyFill="1" applyBorder="1" applyAlignment="1" applyProtection="1">
      <alignment horizontal="center"/>
    </xf>
    <xf numFmtId="0" fontId="17" fillId="15" borderId="7" xfId="3" applyFont="1" applyFill="1" applyBorder="1" applyAlignment="1" applyProtection="1">
      <alignment horizontal="center" vertical="top"/>
    </xf>
    <xf numFmtId="0" fontId="17" fillId="15" borderId="7" xfId="1" applyFont="1" applyFill="1" applyBorder="1" applyProtection="1"/>
    <xf numFmtId="164" fontId="17" fillId="15" borderId="7" xfId="2" applyNumberFormat="1" applyFont="1" applyFill="1" applyBorder="1" applyAlignment="1" applyProtection="1">
      <alignment vertical="top"/>
      <protection hidden="1"/>
    </xf>
    <xf numFmtId="0" fontId="13" fillId="11" borderId="11" xfId="1" applyFont="1" applyFill="1" applyBorder="1" applyAlignment="1">
      <alignment horizontal="left"/>
    </xf>
    <xf numFmtId="0" fontId="8" fillId="11" borderId="0" xfId="1" applyFont="1" applyFill="1" applyBorder="1"/>
    <xf numFmtId="0" fontId="6" fillId="11" borderId="0" xfId="1" applyFont="1" applyFill="1" applyBorder="1"/>
    <xf numFmtId="0" fontId="6" fillId="11" borderId="0" xfId="5" applyFont="1" applyFill="1" applyBorder="1"/>
    <xf numFmtId="4" fontId="13" fillId="11" borderId="1" xfId="1" applyNumberFormat="1" applyFont="1" applyFill="1" applyBorder="1"/>
    <xf numFmtId="4" fontId="8" fillId="11" borderId="0" xfId="1" applyNumberFormat="1" applyFont="1" applyFill="1" applyBorder="1" applyProtection="1">
      <protection locked="0"/>
    </xf>
    <xf numFmtId="0" fontId="5" fillId="11" borderId="12" xfId="5" applyFont="1" applyFill="1" applyBorder="1"/>
    <xf numFmtId="4" fontId="8" fillId="3" borderId="0" xfId="1" applyNumberFormat="1" applyFont="1" applyFill="1" applyBorder="1" applyProtection="1">
      <protection locked="0"/>
    </xf>
    <xf numFmtId="0" fontId="8" fillId="3" borderId="11" xfId="1" applyFont="1" applyFill="1" applyBorder="1" applyAlignment="1">
      <alignment horizontal="left"/>
    </xf>
    <xf numFmtId="0" fontId="6" fillId="3" borderId="0" xfId="1" applyFont="1" applyFill="1" applyBorder="1"/>
    <xf numFmtId="0" fontId="6" fillId="3" borderId="0" xfId="5" applyFont="1" applyFill="1" applyBorder="1"/>
    <xf numFmtId="0" fontId="5" fillId="3" borderId="12" xfId="5" applyFont="1" applyFill="1" applyBorder="1"/>
    <xf numFmtId="0" fontId="8" fillId="3" borderId="11" xfId="3" applyFont="1" applyFill="1" applyBorder="1" applyAlignment="1">
      <alignment horizontal="left" indent="2"/>
    </xf>
    <xf numFmtId="164" fontId="18" fillId="3" borderId="7" xfId="2" applyNumberFormat="1" applyFont="1" applyFill="1" applyBorder="1" applyAlignment="1" applyProtection="1">
      <alignment horizontal="right" vertical="top"/>
      <protection locked="0"/>
    </xf>
    <xf numFmtId="0" fontId="19" fillId="9" borderId="15" xfId="3" applyFont="1" applyFill="1" applyBorder="1" applyAlignment="1" applyProtection="1">
      <alignment vertical="top"/>
    </xf>
    <xf numFmtId="0" fontId="18" fillId="9" borderId="15" xfId="3" applyFont="1" applyFill="1" applyBorder="1" applyAlignment="1" applyProtection="1">
      <alignment horizontal="center" vertical="top"/>
    </xf>
    <xf numFmtId="0" fontId="18" fillId="9" borderId="15" xfId="1" applyFont="1" applyFill="1" applyBorder="1" applyAlignment="1" applyProtection="1">
      <alignment vertical="top" wrapText="1"/>
    </xf>
    <xf numFmtId="0" fontId="19" fillId="9" borderId="15" xfId="1" applyFont="1" applyFill="1" applyBorder="1" applyProtection="1">
      <protection locked="0"/>
    </xf>
    <xf numFmtId="164" fontId="18" fillId="9" borderId="15" xfId="2" applyNumberFormat="1" applyFont="1" applyFill="1" applyBorder="1" applyAlignment="1" applyProtection="1">
      <alignment vertical="top"/>
      <protection locked="0"/>
    </xf>
    <xf numFmtId="164" fontId="18" fillId="3" borderId="15" xfId="2" applyNumberFormat="1" applyFont="1" applyFill="1" applyBorder="1" applyAlignment="1" applyProtection="1">
      <alignment horizontal="right" vertical="top"/>
      <protection locked="0"/>
    </xf>
    <xf numFmtId="164" fontId="17" fillId="13" borderId="6" xfId="2" applyNumberFormat="1" applyFont="1" applyFill="1" applyBorder="1" applyAlignment="1" applyProtection="1">
      <alignment horizontal="right" vertical="top"/>
      <protection hidden="1"/>
    </xf>
    <xf numFmtId="164" fontId="17" fillId="15" borderId="7" xfId="2" applyNumberFormat="1" applyFont="1" applyFill="1" applyBorder="1" applyAlignment="1" applyProtection="1">
      <alignment horizontal="right" vertical="top"/>
      <protection hidden="1"/>
    </xf>
    <xf numFmtId="164" fontId="17" fillId="14" borderId="7" xfId="2" applyNumberFormat="1" applyFont="1" applyFill="1" applyBorder="1" applyAlignment="1" applyProtection="1">
      <alignment horizontal="right" vertical="top"/>
      <protection hidden="1"/>
    </xf>
    <xf numFmtId="164" fontId="17" fillId="3" borderId="7" xfId="2" applyNumberFormat="1" applyFont="1" applyFill="1" applyBorder="1" applyAlignment="1" applyProtection="1">
      <alignment horizontal="right" vertical="top"/>
      <protection hidden="1"/>
    </xf>
    <xf numFmtId="164" fontId="17" fillId="3" borderId="7" xfId="2" applyNumberFormat="1" applyFont="1" applyFill="1" applyBorder="1" applyAlignment="1" applyProtection="1">
      <alignment horizontal="right" vertical="top"/>
    </xf>
    <xf numFmtId="164" fontId="17" fillId="3" borderId="7" xfId="2" applyNumberFormat="1" applyFont="1" applyFill="1" applyBorder="1" applyAlignment="1" applyProtection="1">
      <alignment horizontal="right" vertical="top"/>
      <protection locked="0"/>
    </xf>
    <xf numFmtId="0" fontId="20" fillId="9" borderId="15" xfId="3" applyFont="1" applyFill="1" applyBorder="1" applyAlignment="1" applyProtection="1">
      <alignment vertical="top"/>
    </xf>
    <xf numFmtId="0" fontId="17" fillId="9" borderId="15" xfId="3" applyFont="1" applyFill="1" applyBorder="1" applyAlignment="1" applyProtection="1">
      <alignment horizontal="center" vertical="top"/>
    </xf>
    <xf numFmtId="164" fontId="17" fillId="9" borderId="15" xfId="2" applyNumberFormat="1" applyFont="1" applyFill="1" applyBorder="1" applyAlignment="1" applyProtection="1">
      <alignment vertical="top"/>
      <protection hidden="1"/>
    </xf>
    <xf numFmtId="164" fontId="17" fillId="3" borderId="15" xfId="2" applyNumberFormat="1" applyFont="1" applyFill="1" applyBorder="1" applyAlignment="1" applyProtection="1">
      <alignment horizontal="right" vertical="top"/>
      <protection hidden="1"/>
    </xf>
    <xf numFmtId="0" fontId="18" fillId="9" borderId="15" xfId="1" applyFont="1" applyFill="1" applyBorder="1" applyAlignment="1" applyProtection="1">
      <alignment wrapText="1"/>
    </xf>
    <xf numFmtId="0" fontId="17" fillId="9" borderId="15" xfId="1" applyFont="1" applyFill="1" applyBorder="1" applyAlignment="1" applyProtection="1">
      <alignment vertical="top"/>
    </xf>
    <xf numFmtId="4" fontId="8" fillId="3" borderId="0" xfId="1" applyNumberFormat="1" applyFont="1" applyFill="1" applyBorder="1" applyProtection="1"/>
    <xf numFmtId="4" fontId="8" fillId="3" borderId="2" xfId="1" applyNumberFormat="1" applyFont="1" applyFill="1" applyBorder="1" applyProtection="1"/>
    <xf numFmtId="0" fontId="5" fillId="9" borderId="0" xfId="5" applyFill="1"/>
    <xf numFmtId="0" fontId="7" fillId="9" borderId="0" xfId="5" applyFont="1" applyFill="1"/>
    <xf numFmtId="0" fontId="19" fillId="19" borderId="22" xfId="1" applyFont="1" applyFill="1" applyBorder="1" applyAlignment="1">
      <alignment horizontal="left" vertical="top" wrapText="1"/>
    </xf>
    <xf numFmtId="0" fontId="10" fillId="0" borderId="17" xfId="0" applyFont="1" applyFill="1" applyBorder="1" applyAlignment="1">
      <alignment horizontal="center" vertical="top"/>
    </xf>
    <xf numFmtId="0" fontId="10" fillId="0" borderId="17" xfId="0" applyFont="1" applyFill="1" applyBorder="1" applyAlignment="1">
      <alignment horizontal="center" vertical="top" wrapText="1"/>
    </xf>
    <xf numFmtId="0" fontId="10" fillId="0" borderId="17" xfId="0" applyFont="1" applyFill="1" applyBorder="1" applyAlignment="1">
      <alignment vertical="top"/>
    </xf>
    <xf numFmtId="0" fontId="10" fillId="0" borderId="17" xfId="0" applyFont="1" applyFill="1" applyBorder="1" applyAlignment="1">
      <alignment vertical="top" wrapText="1"/>
    </xf>
    <xf numFmtId="0" fontId="20" fillId="9" borderId="29" xfId="1" applyFont="1" applyFill="1" applyBorder="1" applyAlignment="1">
      <alignment horizontal="left" vertical="top" wrapText="1"/>
    </xf>
    <xf numFmtId="3" fontId="10" fillId="0" borderId="29" xfId="1" applyNumberFormat="1" applyFont="1" applyFill="1" applyBorder="1" applyAlignment="1" applyProtection="1">
      <alignment horizontal="right" vertical="top"/>
      <protection locked="0"/>
    </xf>
    <xf numFmtId="0" fontId="20" fillId="19" borderId="29" xfId="1" applyFont="1" applyFill="1" applyBorder="1" applyAlignment="1">
      <alignment horizontal="left" vertical="top" wrapText="1"/>
    </xf>
    <xf numFmtId="3" fontId="37" fillId="0" borderId="29" xfId="1" applyNumberFormat="1" applyFont="1" applyFill="1" applyBorder="1" applyAlignment="1" applyProtection="1">
      <alignment horizontal="right" vertical="top"/>
      <protection locked="0"/>
    </xf>
    <xf numFmtId="0" fontId="38" fillId="21" borderId="31" xfId="1" applyFont="1" applyFill="1" applyBorder="1" applyAlignment="1">
      <alignment vertical="center" wrapText="1"/>
    </xf>
    <xf numFmtId="0" fontId="39" fillId="0" borderId="17" xfId="0" applyFont="1" applyFill="1" applyBorder="1" applyAlignment="1">
      <alignment vertical="center"/>
    </xf>
    <xf numFmtId="0" fontId="10" fillId="0" borderId="17" xfId="0" applyNumberFormat="1" applyFont="1" applyFill="1" applyBorder="1" applyAlignment="1">
      <alignment vertical="top"/>
    </xf>
    <xf numFmtId="0" fontId="39" fillId="0" borderId="17" xfId="0" applyFont="1" applyFill="1" applyBorder="1" applyAlignment="1">
      <alignment vertical="center" wrapText="1"/>
    </xf>
    <xf numFmtId="0" fontId="10" fillId="0" borderId="17" xfId="0" applyNumberFormat="1" applyFont="1" applyFill="1" applyBorder="1" applyAlignment="1">
      <alignment vertical="top" wrapText="1"/>
    </xf>
    <xf numFmtId="0" fontId="38" fillId="21" borderId="31" xfId="1" applyFont="1" applyFill="1" applyBorder="1" applyAlignment="1">
      <alignment horizontal="center" vertical="center" wrapText="1"/>
    </xf>
    <xf numFmtId="0" fontId="10" fillId="0" borderId="17" xfId="0" applyNumberFormat="1" applyFont="1" applyFill="1" applyBorder="1" applyAlignment="1">
      <alignment horizontal="center" vertical="top"/>
    </xf>
    <xf numFmtId="3" fontId="10" fillId="0" borderId="17" xfId="0" applyNumberFormat="1" applyFont="1" applyFill="1" applyBorder="1" applyAlignment="1">
      <alignment horizontal="right" vertical="top"/>
    </xf>
    <xf numFmtId="4" fontId="10" fillId="0" borderId="17" xfId="0" applyNumberFormat="1" applyFont="1" applyFill="1" applyBorder="1" applyAlignment="1">
      <alignment vertical="top"/>
    </xf>
    <xf numFmtId="4" fontId="10" fillId="0" borderId="17" xfId="0" applyNumberFormat="1" applyFont="1" applyFill="1" applyBorder="1" applyAlignment="1">
      <alignment horizontal="right" vertical="top"/>
    </xf>
    <xf numFmtId="0" fontId="39" fillId="0" borderId="30" xfId="0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top"/>
    </xf>
    <xf numFmtId="0" fontId="10" fillId="0" borderId="30" xfId="0" applyFont="1" applyFill="1" applyBorder="1" applyAlignment="1">
      <alignment horizontal="center" vertical="top" wrapText="1"/>
    </xf>
    <xf numFmtId="38" fontId="9" fillId="0" borderId="17" xfId="1" applyNumberFormat="1" applyFont="1" applyFill="1" applyBorder="1" applyAlignment="1">
      <alignment vertical="center" wrapText="1"/>
    </xf>
    <xf numFmtId="0" fontId="0" fillId="0" borderId="0" xfId="0" applyFill="1"/>
    <xf numFmtId="0" fontId="19" fillId="0" borderId="17" xfId="5" applyFont="1" applyFill="1" applyBorder="1" applyAlignment="1">
      <alignment horizontal="left" vertical="top" wrapText="1"/>
    </xf>
    <xf numFmtId="0" fontId="9" fillId="0" borderId="17" xfId="1" applyFont="1" applyFill="1" applyBorder="1" applyAlignment="1" applyProtection="1">
      <alignment vertical="top"/>
      <protection locked="0"/>
    </xf>
    <xf numFmtId="0" fontId="20" fillId="19" borderId="26" xfId="1" applyFont="1" applyFill="1" applyBorder="1" applyAlignment="1">
      <alignment horizontal="left" vertical="top" wrapText="1"/>
    </xf>
    <xf numFmtId="0" fontId="37" fillId="0" borderId="26" xfId="1" applyFont="1" applyFill="1" applyBorder="1" applyAlignment="1" applyProtection="1">
      <alignment vertical="top"/>
      <protection locked="0"/>
    </xf>
    <xf numFmtId="0" fontId="37" fillId="0" borderId="26" xfId="1" applyFont="1" applyFill="1" applyBorder="1" applyAlignment="1" applyProtection="1">
      <alignment vertical="top" wrapText="1"/>
      <protection locked="0"/>
    </xf>
    <xf numFmtId="0" fontId="37" fillId="0" borderId="26" xfId="1" applyNumberFormat="1" applyFont="1" applyFill="1" applyBorder="1" applyAlignment="1" applyProtection="1">
      <alignment horizontal="center" vertical="top"/>
    </xf>
    <xf numFmtId="3" fontId="37" fillId="0" borderId="26" xfId="1" applyNumberFormat="1" applyFont="1" applyFill="1" applyBorder="1" applyAlignment="1" applyProtection="1">
      <alignment horizontal="right" vertical="top"/>
      <protection locked="0"/>
    </xf>
    <xf numFmtId="4" fontId="37" fillId="0" borderId="26" xfId="1" applyNumberFormat="1" applyFont="1" applyFill="1" applyBorder="1" applyAlignment="1" applyProtection="1">
      <alignment horizontal="right" vertical="top"/>
    </xf>
    <xf numFmtId="38" fontId="9" fillId="0" borderId="26" xfId="1" applyNumberFormat="1" applyFont="1" applyFill="1" applyBorder="1" applyAlignment="1">
      <alignment vertical="center" wrapText="1"/>
    </xf>
    <xf numFmtId="0" fontId="20" fillId="19" borderId="22" xfId="1" applyFont="1" applyFill="1" applyBorder="1" applyAlignment="1">
      <alignment horizontal="left" vertical="top" wrapText="1"/>
    </xf>
    <xf numFmtId="0" fontId="10" fillId="0" borderId="22" xfId="1" applyFont="1" applyFill="1" applyBorder="1" applyAlignment="1" applyProtection="1">
      <alignment vertical="top"/>
      <protection locked="0"/>
    </xf>
    <xf numFmtId="0" fontId="10" fillId="0" borderId="22" xfId="1" applyFont="1" applyFill="1" applyBorder="1" applyAlignment="1" applyProtection="1">
      <alignment horizontal="center" vertical="top"/>
      <protection locked="0"/>
    </xf>
    <xf numFmtId="3" fontId="10" fillId="0" borderId="22" xfId="1" applyNumberFormat="1" applyFont="1" applyFill="1" applyBorder="1" applyAlignment="1" applyProtection="1">
      <alignment horizontal="right" vertical="top"/>
      <protection locked="0"/>
    </xf>
    <xf numFmtId="4" fontId="10" fillId="0" borderId="22" xfId="1" applyNumberFormat="1" applyFont="1" applyFill="1" applyBorder="1" applyAlignment="1" applyProtection="1">
      <alignment vertical="top"/>
    </xf>
    <xf numFmtId="4" fontId="10" fillId="0" borderId="22" xfId="1" applyNumberFormat="1" applyFont="1" applyFill="1" applyBorder="1" applyAlignment="1" applyProtection="1">
      <alignment horizontal="right" vertical="top"/>
    </xf>
    <xf numFmtId="4" fontId="10" fillId="0" borderId="22" xfId="1" applyNumberFormat="1" applyFont="1" applyFill="1" applyBorder="1" applyAlignment="1" applyProtection="1">
      <alignment horizontal="center" vertical="top"/>
      <protection locked="0"/>
    </xf>
    <xf numFmtId="0" fontId="37" fillId="0" borderId="17" xfId="1" applyNumberFormat="1" applyFont="1" applyFill="1" applyBorder="1"/>
    <xf numFmtId="0" fontId="4" fillId="0" borderId="17" xfId="1" applyFill="1" applyBorder="1"/>
    <xf numFmtId="0" fontId="0" fillId="0" borderId="17" xfId="0" applyFill="1" applyBorder="1"/>
    <xf numFmtId="0" fontId="10" fillId="0" borderId="17" xfId="1" applyNumberFormat="1" applyFont="1" applyFill="1" applyBorder="1"/>
    <xf numFmtId="0" fontId="39" fillId="0" borderId="17" xfId="1" applyFont="1" applyFill="1" applyBorder="1" applyAlignment="1">
      <alignment vertical="center"/>
    </xf>
    <xf numFmtId="0" fontId="39" fillId="0" borderId="17" xfId="1" applyFont="1" applyFill="1" applyBorder="1" applyAlignment="1">
      <alignment horizontal="center" vertical="center"/>
    </xf>
    <xf numFmtId="0" fontId="38" fillId="0" borderId="17" xfId="1" applyFont="1" applyFill="1" applyBorder="1" applyAlignment="1">
      <alignment horizontal="center" vertical="center"/>
    </xf>
    <xf numFmtId="0" fontId="39" fillId="0" borderId="17" xfId="1" applyFont="1" applyFill="1" applyBorder="1" applyAlignment="1">
      <alignment horizontal="left" vertical="center"/>
    </xf>
    <xf numFmtId="0" fontId="39" fillId="0" borderId="17" xfId="1" applyFont="1" applyFill="1" applyBorder="1" applyAlignment="1">
      <alignment vertical="center" wrapText="1"/>
    </xf>
    <xf numFmtId="0" fontId="10" fillId="0" borderId="17" xfId="1" applyFont="1" applyFill="1" applyBorder="1"/>
    <xf numFmtId="0" fontId="38" fillId="0" borderId="17" xfId="1" applyFont="1" applyFill="1" applyBorder="1" applyAlignment="1">
      <alignment vertical="center"/>
    </xf>
    <xf numFmtId="0" fontId="40" fillId="0" borderId="17" xfId="1" applyFont="1" applyFill="1" applyBorder="1" applyAlignment="1">
      <alignment horizontal="justify" vertical="center"/>
    </xf>
    <xf numFmtId="0" fontId="39" fillId="0" borderId="17" xfId="1" applyFont="1" applyFill="1" applyBorder="1" applyAlignment="1">
      <alignment horizontal="justify" vertical="center"/>
    </xf>
    <xf numFmtId="4" fontId="1" fillId="9" borderId="0" xfId="3" applyNumberFormat="1" applyFont="1" applyFill="1" applyProtection="1">
      <protection locked="0"/>
    </xf>
    <xf numFmtId="0" fontId="25" fillId="0" borderId="12" xfId="1" applyFont="1" applyFill="1" applyBorder="1" applyAlignment="1">
      <alignment horizontal="center"/>
    </xf>
    <xf numFmtId="0" fontId="9" fillId="11" borderId="13" xfId="1" applyFont="1" applyFill="1" applyBorder="1" applyAlignment="1">
      <alignment horizontal="center" vertical="center"/>
    </xf>
    <xf numFmtId="0" fontId="9" fillId="11" borderId="5" xfId="1" applyFont="1" applyFill="1" applyBorder="1" applyAlignment="1">
      <alignment horizontal="center" vertical="center"/>
    </xf>
    <xf numFmtId="0" fontId="9" fillId="11" borderId="13" xfId="1" applyFont="1" applyFill="1" applyBorder="1" applyAlignment="1">
      <alignment horizontal="center" vertical="center" wrapText="1"/>
    </xf>
    <xf numFmtId="0" fontId="9" fillId="11" borderId="5" xfId="1" applyFont="1" applyFill="1" applyBorder="1" applyAlignment="1">
      <alignment horizontal="center" vertical="center" wrapText="1"/>
    </xf>
    <xf numFmtId="0" fontId="9" fillId="11" borderId="13" xfId="1" applyFont="1" applyFill="1" applyBorder="1" applyAlignment="1">
      <alignment horizontal="center"/>
    </xf>
    <xf numFmtId="0" fontId="9" fillId="10" borderId="0" xfId="1" applyFont="1" applyFill="1" applyBorder="1" applyAlignment="1" applyProtection="1">
      <alignment horizontal="center"/>
      <protection locked="0"/>
    </xf>
    <xf numFmtId="0" fontId="9" fillId="10" borderId="3" xfId="1" applyFont="1" applyFill="1" applyBorder="1" applyAlignment="1" applyProtection="1">
      <alignment horizontal="center"/>
      <protection locked="0"/>
    </xf>
    <xf numFmtId="0" fontId="9" fillId="8" borderId="0" xfId="1" applyFont="1" applyFill="1" applyBorder="1" applyAlignment="1" applyProtection="1">
      <alignment horizontal="center"/>
      <protection locked="0"/>
    </xf>
    <xf numFmtId="0" fontId="9" fillId="8" borderId="3" xfId="1" applyFont="1" applyFill="1" applyBorder="1" applyAlignment="1" applyProtection="1">
      <alignment horizontal="center"/>
      <protection locked="0"/>
    </xf>
    <xf numFmtId="0" fontId="9" fillId="4" borderId="0" xfId="1" applyFont="1" applyFill="1" applyBorder="1" applyAlignment="1" applyProtection="1">
      <alignment horizontal="center"/>
      <protection locked="0"/>
    </xf>
    <xf numFmtId="0" fontId="9" fillId="4" borderId="3" xfId="1" applyFont="1" applyFill="1" applyBorder="1" applyAlignment="1" applyProtection="1">
      <alignment horizontal="center"/>
      <protection locked="0"/>
    </xf>
    <xf numFmtId="0" fontId="19" fillId="17" borderId="26" xfId="1" applyFont="1" applyFill="1" applyBorder="1" applyAlignment="1">
      <alignment horizontal="left" vertical="top" wrapText="1"/>
    </xf>
    <xf numFmtId="0" fontId="19" fillId="17" borderId="27" xfId="1" applyFont="1" applyFill="1" applyBorder="1" applyAlignment="1">
      <alignment horizontal="left" vertical="top" wrapText="1"/>
    </xf>
    <xf numFmtId="0" fontId="19" fillId="17" borderId="22" xfId="1" applyFont="1" applyFill="1" applyBorder="1" applyAlignment="1">
      <alignment horizontal="left" vertical="top" wrapText="1"/>
    </xf>
    <xf numFmtId="0" fontId="19" fillId="9" borderId="26" xfId="1" applyFont="1" applyFill="1" applyBorder="1" applyAlignment="1">
      <alignment horizontal="left" vertical="top" wrapText="1"/>
    </xf>
    <xf numFmtId="0" fontId="19" fillId="9" borderId="22" xfId="1" applyFont="1" applyFill="1" applyBorder="1" applyAlignment="1">
      <alignment horizontal="left" vertical="top" wrapText="1"/>
    </xf>
    <xf numFmtId="0" fontId="19" fillId="20" borderId="17" xfId="1" applyFont="1" applyFill="1" applyBorder="1" applyAlignment="1">
      <alignment horizontal="left" vertical="top" wrapText="1"/>
    </xf>
    <xf numFmtId="0" fontId="19" fillId="20" borderId="26" xfId="1" applyFont="1" applyFill="1" applyBorder="1" applyAlignment="1">
      <alignment horizontal="left" vertical="top" wrapText="1"/>
    </xf>
    <xf numFmtId="0" fontId="19" fillId="20" borderId="27" xfId="1" applyFont="1" applyFill="1" applyBorder="1" applyAlignment="1">
      <alignment horizontal="left" vertical="top" wrapText="1"/>
    </xf>
    <xf numFmtId="0" fontId="19" fillId="19" borderId="26" xfId="1" applyFont="1" applyFill="1" applyBorder="1" applyAlignment="1">
      <alignment horizontal="left" vertical="top" wrapText="1"/>
    </xf>
    <xf numFmtId="0" fontId="19" fillId="19" borderId="27" xfId="1" applyFont="1" applyFill="1" applyBorder="1" applyAlignment="1">
      <alignment horizontal="left" vertical="top" wrapText="1"/>
    </xf>
    <xf numFmtId="0" fontId="19" fillId="19" borderId="22" xfId="1" applyFont="1" applyFill="1" applyBorder="1" applyAlignment="1">
      <alignment horizontal="left" vertical="top" wrapText="1"/>
    </xf>
    <xf numFmtId="0" fontId="19" fillId="9" borderId="17" xfId="1" applyFont="1" applyFill="1" applyBorder="1" applyAlignment="1">
      <alignment horizontal="left" vertical="top" wrapText="1"/>
    </xf>
    <xf numFmtId="0" fontId="19" fillId="9" borderId="27" xfId="1" applyFont="1" applyFill="1" applyBorder="1" applyAlignment="1">
      <alignment horizontal="left" vertical="top" wrapText="1"/>
    </xf>
    <xf numFmtId="0" fontId="19" fillId="20" borderId="22" xfId="1" applyFont="1" applyFill="1" applyBorder="1" applyAlignment="1">
      <alignment horizontal="left" vertical="top" wrapText="1"/>
    </xf>
    <xf numFmtId="0" fontId="19" fillId="20" borderId="17" xfId="1" applyFont="1" applyFill="1" applyBorder="1" applyAlignment="1">
      <alignment horizontal="left" vertical="center" wrapText="1"/>
    </xf>
    <xf numFmtId="0" fontId="18" fillId="17" borderId="26" xfId="1" applyFont="1" applyFill="1" applyBorder="1" applyAlignment="1">
      <alignment horizontal="left" vertical="top" wrapText="1"/>
    </xf>
    <xf numFmtId="0" fontId="18" fillId="17" borderId="27" xfId="1" applyFont="1" applyFill="1" applyBorder="1" applyAlignment="1">
      <alignment horizontal="left" vertical="top" wrapText="1"/>
    </xf>
    <xf numFmtId="0" fontId="18" fillId="17" borderId="22" xfId="1" applyFont="1" applyFill="1" applyBorder="1" applyAlignment="1">
      <alignment horizontal="left" vertical="top" wrapText="1"/>
    </xf>
    <xf numFmtId="0" fontId="19" fillId="0" borderId="26" xfId="1" applyFont="1" applyFill="1" applyBorder="1" applyAlignment="1">
      <alignment horizontal="left" vertical="top" wrapText="1"/>
    </xf>
    <xf numFmtId="0" fontId="19" fillId="0" borderId="27" xfId="1" applyFont="1" applyFill="1" applyBorder="1" applyAlignment="1">
      <alignment horizontal="left" vertical="top" wrapText="1"/>
    </xf>
    <xf numFmtId="0" fontId="19" fillId="0" borderId="22" xfId="1" applyFont="1" applyFill="1" applyBorder="1" applyAlignment="1">
      <alignment horizontal="left" vertical="top" wrapText="1"/>
    </xf>
    <xf numFmtId="0" fontId="24" fillId="0" borderId="4" xfId="7" applyFont="1" applyFill="1" applyBorder="1" applyAlignment="1">
      <alignment horizontal="center"/>
    </xf>
    <xf numFmtId="0" fontId="24" fillId="0" borderId="0" xfId="7" applyFont="1" applyFill="1" applyBorder="1" applyAlignment="1">
      <alignment horizontal="center"/>
    </xf>
    <xf numFmtId="0" fontId="25" fillId="0" borderId="4" xfId="7" applyFont="1" applyFill="1" applyBorder="1" applyAlignment="1">
      <alignment horizontal="center"/>
    </xf>
    <xf numFmtId="0" fontId="25" fillId="0" borderId="0" xfId="7" applyFont="1" applyFill="1" applyBorder="1" applyAlignment="1">
      <alignment horizontal="center"/>
    </xf>
    <xf numFmtId="0" fontId="9" fillId="0" borderId="11" xfId="7" applyFont="1" applyFill="1" applyBorder="1" applyAlignment="1">
      <alignment horizontal="center"/>
    </xf>
    <xf numFmtId="0" fontId="9" fillId="0" borderId="0" xfId="7" applyFont="1" applyFill="1" applyBorder="1" applyAlignment="1">
      <alignment horizontal="center"/>
    </xf>
    <xf numFmtId="0" fontId="9" fillId="4" borderId="11" xfId="7" applyFont="1" applyFill="1" applyBorder="1" applyAlignment="1">
      <alignment horizontal="center"/>
    </xf>
    <xf numFmtId="0" fontId="9" fillId="4" borderId="0" xfId="7" applyFont="1" applyFill="1" applyBorder="1" applyAlignment="1">
      <alignment horizontal="center"/>
    </xf>
    <xf numFmtId="0" fontId="9" fillId="4" borderId="28" xfId="7" applyFont="1" applyFill="1" applyBorder="1" applyAlignment="1">
      <alignment horizontal="center"/>
    </xf>
    <xf numFmtId="0" fontId="9" fillId="4" borderId="2" xfId="7" applyFont="1" applyFill="1" applyBorder="1" applyAlignment="1">
      <alignment horizontal="center"/>
    </xf>
    <xf numFmtId="0" fontId="9" fillId="10" borderId="14" xfId="1" applyFont="1" applyFill="1" applyBorder="1" applyAlignment="1" applyProtection="1">
      <alignment horizontal="left"/>
    </xf>
    <xf numFmtId="0" fontId="17" fillId="0" borderId="4" xfId="1" applyFont="1" applyFill="1" applyBorder="1" applyAlignment="1">
      <alignment horizontal="center"/>
    </xf>
    <xf numFmtId="0" fontId="17" fillId="0" borderId="0" xfId="1" applyFont="1" applyFill="1" applyBorder="1" applyAlignment="1">
      <alignment horizontal="center"/>
    </xf>
    <xf numFmtId="0" fontId="24" fillId="0" borderId="4" xfId="1" applyFont="1" applyFill="1" applyBorder="1" applyAlignment="1">
      <alignment horizontal="center"/>
    </xf>
    <xf numFmtId="0" fontId="24" fillId="0" borderId="0" xfId="1" applyFont="1" applyFill="1" applyBorder="1" applyAlignment="1">
      <alignment horizontal="center"/>
    </xf>
    <xf numFmtId="0" fontId="25" fillId="0" borderId="4" xfId="1" applyFont="1" applyFill="1" applyBorder="1" applyAlignment="1">
      <alignment horizontal="center"/>
    </xf>
    <xf numFmtId="0" fontId="25" fillId="0" borderId="0" xfId="1" applyFont="1" applyFill="1" applyBorder="1" applyAlignment="1">
      <alignment horizontal="center"/>
    </xf>
    <xf numFmtId="0" fontId="9" fillId="0" borderId="11" xfId="1" applyFont="1" applyFill="1" applyBorder="1" applyAlignment="1">
      <alignment horizontal="center"/>
    </xf>
    <xf numFmtId="0" fontId="9" fillId="0" borderId="0" xfId="1" applyFont="1" applyFill="1" applyBorder="1" applyAlignment="1">
      <alignment horizontal="center"/>
    </xf>
    <xf numFmtId="0" fontId="9" fillId="4" borderId="0" xfId="1" applyFont="1" applyFill="1" applyBorder="1" applyAlignment="1">
      <alignment horizontal="left"/>
    </xf>
    <xf numFmtId="0" fontId="9" fillId="8" borderId="0" xfId="1" applyFont="1" applyFill="1" applyBorder="1" applyAlignment="1">
      <alignment horizontal="left"/>
    </xf>
    <xf numFmtId="0" fontId="21" fillId="11" borderId="5" xfId="4" applyFont="1" applyFill="1" applyBorder="1" applyAlignment="1">
      <alignment horizontal="center" textRotation="90"/>
    </xf>
    <xf numFmtId="0" fontId="9" fillId="4" borderId="12" xfId="1" applyFont="1" applyFill="1" applyBorder="1" applyAlignment="1">
      <alignment horizontal="left"/>
    </xf>
    <xf numFmtId="0" fontId="9" fillId="8" borderId="12" xfId="1" applyFont="1" applyFill="1" applyBorder="1" applyAlignment="1">
      <alignment horizontal="left"/>
    </xf>
    <xf numFmtId="0" fontId="9" fillId="10" borderId="0" xfId="1" applyFont="1" applyFill="1" applyBorder="1" applyAlignment="1" applyProtection="1">
      <alignment horizontal="left"/>
    </xf>
    <xf numFmtId="0" fontId="9" fillId="10" borderId="12" xfId="1" applyFont="1" applyFill="1" applyBorder="1" applyAlignment="1" applyProtection="1">
      <alignment horizontal="left"/>
    </xf>
    <xf numFmtId="0" fontId="14" fillId="11" borderId="5" xfId="1" applyFont="1" applyFill="1" applyBorder="1" applyAlignment="1">
      <alignment horizontal="center" vertical="center" wrapText="1"/>
    </xf>
    <xf numFmtId="0" fontId="21" fillId="11" borderId="6" xfId="4" applyFont="1" applyFill="1" applyBorder="1" applyAlignment="1">
      <alignment horizontal="center" vertical="center"/>
    </xf>
    <xf numFmtId="0" fontId="21" fillId="11" borderId="13" xfId="4" applyFont="1" applyFill="1" applyBorder="1" applyAlignment="1">
      <alignment horizontal="center" vertical="center"/>
    </xf>
    <xf numFmtId="0" fontId="21" fillId="11" borderId="6" xfId="4" applyFont="1" applyFill="1" applyBorder="1" applyAlignment="1">
      <alignment horizontal="center" vertical="center" wrapText="1"/>
    </xf>
    <xf numFmtId="0" fontId="21" fillId="11" borderId="13" xfId="4" applyFont="1" applyFill="1" applyBorder="1" applyAlignment="1">
      <alignment horizontal="center" vertical="center" wrapText="1"/>
    </xf>
    <xf numFmtId="0" fontId="14" fillId="11" borderId="5" xfId="1" applyFont="1" applyFill="1" applyBorder="1" applyAlignment="1">
      <alignment horizontal="center" vertical="center"/>
    </xf>
    <xf numFmtId="0" fontId="21" fillId="11" borderId="5" xfId="4" applyFont="1" applyFill="1" applyBorder="1" applyAlignment="1">
      <alignment horizontal="center" vertical="center"/>
    </xf>
    <xf numFmtId="0" fontId="17" fillId="0" borderId="9" xfId="1" applyFont="1" applyFill="1" applyBorder="1" applyAlignment="1">
      <alignment horizontal="center"/>
    </xf>
    <xf numFmtId="0" fontId="17" fillId="0" borderId="10" xfId="1" applyFont="1" applyFill="1" applyBorder="1" applyAlignment="1">
      <alignment horizontal="center"/>
    </xf>
    <xf numFmtId="0" fontId="17" fillId="0" borderId="16" xfId="1" applyFont="1" applyFill="1" applyBorder="1" applyAlignment="1">
      <alignment horizontal="center"/>
    </xf>
    <xf numFmtId="0" fontId="24" fillId="0" borderId="11" xfId="1" applyFont="1" applyFill="1" applyBorder="1" applyAlignment="1">
      <alignment horizontal="center"/>
    </xf>
    <xf numFmtId="0" fontId="24" fillId="0" borderId="12" xfId="1" applyFont="1" applyFill="1" applyBorder="1" applyAlignment="1">
      <alignment horizontal="center"/>
    </xf>
    <xf numFmtId="0" fontId="25" fillId="0" borderId="11" xfId="1" applyFont="1" applyFill="1" applyBorder="1" applyAlignment="1">
      <alignment horizontal="center"/>
    </xf>
    <xf numFmtId="0" fontId="25" fillId="0" borderId="12" xfId="1" applyFont="1" applyFill="1" applyBorder="1" applyAlignment="1">
      <alignment horizontal="center"/>
    </xf>
    <xf numFmtId="0" fontId="9" fillId="0" borderId="12" xfId="1" applyFont="1" applyFill="1" applyBorder="1" applyAlignment="1">
      <alignment horizontal="center"/>
    </xf>
    <xf numFmtId="0" fontId="24" fillId="0" borderId="4" xfId="7" applyFont="1" applyFill="1" applyBorder="1" applyAlignment="1"/>
    <xf numFmtId="0" fontId="24" fillId="0" borderId="0" xfId="7" applyFont="1" applyFill="1" applyBorder="1" applyAlignment="1"/>
    <xf numFmtId="0" fontId="0" fillId="0" borderId="0" xfId="0"/>
    <xf numFmtId="0" fontId="0" fillId="0" borderId="12" xfId="0" applyBorder="1"/>
    <xf numFmtId="0" fontId="0" fillId="0" borderId="10" xfId="0" applyBorder="1"/>
    <xf numFmtId="0" fontId="0" fillId="0" borderId="16" xfId="0" applyBorder="1"/>
  </cellXfs>
  <cellStyles count="8">
    <cellStyle name="Millares 2" xfId="2"/>
    <cellStyle name="Millares 3" xfId="6"/>
    <cellStyle name="Normal" xfId="0" builtinId="0"/>
    <cellStyle name="Normal 2" xfId="3"/>
    <cellStyle name="Normal 2 2" xfId="4"/>
    <cellStyle name="Normal 3" xfId="5"/>
    <cellStyle name="Normal 4" xfId="7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6</xdr:col>
      <xdr:colOff>676275</xdr:colOff>
      <xdr:row>3</xdr:row>
      <xdr:rowOff>85725</xdr:rowOff>
    </xdr:to>
    <xdr:grpSp>
      <xdr:nvGrpSpPr>
        <xdr:cNvPr id="1025" name="Group 1"/>
        <xdr:cNvGrpSpPr>
          <a:grpSpLocks/>
        </xdr:cNvGrpSpPr>
      </xdr:nvGrpSpPr>
      <xdr:grpSpPr bwMode="auto">
        <a:xfrm>
          <a:off x="1" y="0"/>
          <a:ext cx="6886574" cy="676275"/>
          <a:chOff x="426" y="350"/>
          <a:chExt cx="10719" cy="1726"/>
        </a:xfrm>
      </xdr:grpSpPr>
      <xdr:pic>
        <xdr:nvPicPr>
          <xdr:cNvPr id="1026" name="Picture 2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426" y="350"/>
            <a:ext cx="1482" cy="1726"/>
          </a:xfrm>
          <a:prstGeom prst="rect">
            <a:avLst/>
          </a:prstGeom>
          <a:noFill/>
          <a:ln w="25400">
            <a:noFill/>
            <a:miter lim="800000"/>
            <a:headEnd/>
            <a:tailEnd/>
          </a:ln>
          <a:effectLst/>
        </xdr:spPr>
      </xdr:pic>
      <xdr:pic>
        <xdr:nvPicPr>
          <xdr:cNvPr id="1027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9584" y="434"/>
            <a:ext cx="1561" cy="1495"/>
          </a:xfrm>
          <a:prstGeom prst="rect">
            <a:avLst/>
          </a:prstGeom>
          <a:noFill/>
          <a:ln w="25400">
            <a:noFill/>
            <a:miter lim="800000"/>
            <a:headEnd/>
            <a:tailEnd/>
          </a:ln>
          <a:effectLst/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19050</xdr:rowOff>
    </xdr:from>
    <xdr:to>
      <xdr:col>21</xdr:col>
      <xdr:colOff>333375</xdr:colOff>
      <xdr:row>4</xdr:row>
      <xdr:rowOff>171450</xdr:rowOff>
    </xdr:to>
    <xdr:grpSp>
      <xdr:nvGrpSpPr>
        <xdr:cNvPr id="2049" name="Group 1"/>
        <xdr:cNvGrpSpPr>
          <a:grpSpLocks/>
        </xdr:cNvGrpSpPr>
      </xdr:nvGrpSpPr>
      <xdr:grpSpPr bwMode="auto">
        <a:xfrm>
          <a:off x="304800" y="19050"/>
          <a:ext cx="11706225" cy="933450"/>
          <a:chOff x="426" y="350"/>
          <a:chExt cx="10719" cy="1726"/>
        </a:xfrm>
      </xdr:grpSpPr>
      <xdr:pic>
        <xdr:nvPicPr>
          <xdr:cNvPr id="2050" name="Picture 2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426" y="350"/>
            <a:ext cx="4584" cy="1726"/>
          </a:xfrm>
          <a:prstGeom prst="rect">
            <a:avLst/>
          </a:prstGeom>
          <a:noFill/>
          <a:ln w="25400">
            <a:noFill/>
            <a:miter lim="800000"/>
            <a:headEnd/>
            <a:tailEnd/>
          </a:ln>
          <a:effectLst/>
        </xdr:spPr>
      </xdr:pic>
      <xdr:pic>
        <xdr:nvPicPr>
          <xdr:cNvPr id="2051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9584" y="434"/>
            <a:ext cx="1561" cy="1495"/>
          </a:xfrm>
          <a:prstGeom prst="rect">
            <a:avLst/>
          </a:prstGeom>
          <a:noFill/>
          <a:ln w="25400">
            <a:noFill/>
            <a:miter lim="800000"/>
            <a:headEnd/>
            <a:tailEnd/>
          </a:ln>
          <a:effectLst/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28575</xdr:rowOff>
    </xdr:from>
    <xdr:to>
      <xdr:col>6</xdr:col>
      <xdr:colOff>609600</xdr:colOff>
      <xdr:row>5</xdr:row>
      <xdr:rowOff>0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304800" y="28575"/>
          <a:ext cx="6429375" cy="933450"/>
          <a:chOff x="426" y="350"/>
          <a:chExt cx="10719" cy="1726"/>
        </a:xfrm>
      </xdr:grpSpPr>
      <xdr:pic>
        <xdr:nvPicPr>
          <xdr:cNvPr id="3074" name="Picture 2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426" y="350"/>
            <a:ext cx="3133" cy="1726"/>
          </a:xfrm>
          <a:prstGeom prst="rect">
            <a:avLst/>
          </a:prstGeom>
          <a:noFill/>
          <a:ln w="25400">
            <a:noFill/>
            <a:miter lim="800000"/>
            <a:headEnd/>
            <a:tailEnd/>
          </a:ln>
          <a:effectLst/>
        </xdr:spPr>
      </xdr:pic>
      <xdr:pic>
        <xdr:nvPicPr>
          <xdr:cNvPr id="3075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9584" y="434"/>
            <a:ext cx="1561" cy="1495"/>
          </a:xfrm>
          <a:prstGeom prst="rect">
            <a:avLst/>
          </a:prstGeom>
          <a:noFill/>
          <a:ln w="25400">
            <a:noFill/>
            <a:miter lim="800000"/>
            <a:headEnd/>
            <a:tailEnd/>
          </a:ln>
          <a:effectLst/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28575</xdr:rowOff>
    </xdr:from>
    <xdr:to>
      <xdr:col>11</xdr:col>
      <xdr:colOff>247650</xdr:colOff>
      <xdr:row>5</xdr:row>
      <xdr:rowOff>0</xdr:rowOff>
    </xdr:to>
    <xdr:grpSp>
      <xdr:nvGrpSpPr>
        <xdr:cNvPr id="4097" name="Group 1"/>
        <xdr:cNvGrpSpPr>
          <a:grpSpLocks/>
        </xdr:cNvGrpSpPr>
      </xdr:nvGrpSpPr>
      <xdr:grpSpPr bwMode="auto">
        <a:xfrm>
          <a:off x="304800" y="28575"/>
          <a:ext cx="11734800" cy="933450"/>
          <a:chOff x="426" y="350"/>
          <a:chExt cx="10719" cy="1726"/>
        </a:xfrm>
      </xdr:grpSpPr>
      <xdr:pic>
        <xdr:nvPicPr>
          <xdr:cNvPr id="4098" name="Picture 2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426" y="350"/>
            <a:ext cx="3419" cy="1726"/>
          </a:xfrm>
          <a:prstGeom prst="rect">
            <a:avLst/>
          </a:prstGeom>
          <a:noFill/>
          <a:ln w="25400">
            <a:noFill/>
            <a:miter lim="800000"/>
            <a:headEnd/>
            <a:tailEnd/>
          </a:ln>
          <a:effectLst/>
        </xdr:spPr>
      </xdr:pic>
      <xdr:pic>
        <xdr:nvPicPr>
          <xdr:cNvPr id="4099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9584" y="434"/>
            <a:ext cx="1561" cy="1495"/>
          </a:xfrm>
          <a:prstGeom prst="rect">
            <a:avLst/>
          </a:prstGeom>
          <a:noFill/>
          <a:ln w="25400">
            <a:noFill/>
            <a:miter lim="800000"/>
            <a:headEnd/>
            <a:tailEnd/>
          </a:ln>
          <a:effectLst/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28575</xdr:rowOff>
    </xdr:from>
    <xdr:to>
      <xdr:col>8</xdr:col>
      <xdr:colOff>314325</xdr:colOff>
      <xdr:row>5</xdr:row>
      <xdr:rowOff>0</xdr:rowOff>
    </xdr:to>
    <xdr:grpSp>
      <xdr:nvGrpSpPr>
        <xdr:cNvPr id="5121" name="Group 1"/>
        <xdr:cNvGrpSpPr>
          <a:grpSpLocks/>
        </xdr:cNvGrpSpPr>
      </xdr:nvGrpSpPr>
      <xdr:grpSpPr bwMode="auto">
        <a:xfrm>
          <a:off x="304800" y="28575"/>
          <a:ext cx="10163175" cy="933450"/>
          <a:chOff x="426" y="350"/>
          <a:chExt cx="10719" cy="1726"/>
        </a:xfrm>
      </xdr:grpSpPr>
      <xdr:pic>
        <xdr:nvPicPr>
          <xdr:cNvPr id="5122" name="Picture 2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426" y="350"/>
            <a:ext cx="3175" cy="1726"/>
          </a:xfrm>
          <a:prstGeom prst="rect">
            <a:avLst/>
          </a:prstGeom>
          <a:noFill/>
          <a:ln w="25400">
            <a:noFill/>
            <a:miter lim="800000"/>
            <a:headEnd/>
            <a:tailEnd/>
          </a:ln>
          <a:effectLst/>
        </xdr:spPr>
      </xdr:pic>
      <xdr:pic>
        <xdr:nvPicPr>
          <xdr:cNvPr id="5123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9584" y="434"/>
            <a:ext cx="1561" cy="1495"/>
          </a:xfrm>
          <a:prstGeom prst="rect">
            <a:avLst/>
          </a:prstGeom>
          <a:noFill/>
          <a:ln w="25400">
            <a:noFill/>
            <a:miter lim="800000"/>
            <a:headEnd/>
            <a:tailEnd/>
          </a:ln>
          <a:effectLst/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93"/>
  <sheetViews>
    <sheetView tabSelected="1" workbookViewId="0">
      <selection activeCell="K4" sqref="K4"/>
    </sheetView>
  </sheetViews>
  <sheetFormatPr baseColWidth="10" defaultRowHeight="15"/>
  <cols>
    <col min="1" max="1" width="20" customWidth="1"/>
    <col min="3" max="3" width="13.28515625" customWidth="1"/>
    <col min="4" max="4" width="15" customWidth="1"/>
    <col min="5" max="5" width="16.42578125" customWidth="1"/>
    <col min="6" max="6" width="17" customWidth="1"/>
    <col min="7" max="7" width="13.85546875" customWidth="1"/>
    <col min="8" max="8" width="14.85546875" customWidth="1"/>
    <col min="9" max="9" width="15.28515625" customWidth="1"/>
    <col min="11" max="11" width="16.42578125" customWidth="1"/>
  </cols>
  <sheetData>
    <row r="1" spans="1:23" ht="15.75">
      <c r="A1" s="512" t="s">
        <v>1083</v>
      </c>
      <c r="B1" s="513"/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  <c r="N1" s="513"/>
      <c r="O1" s="513"/>
      <c r="P1" s="513"/>
      <c r="Q1" s="513"/>
      <c r="R1" s="513"/>
      <c r="S1" s="513"/>
      <c r="T1" s="513"/>
      <c r="U1" s="513"/>
      <c r="V1" s="513"/>
      <c r="W1" s="513"/>
    </row>
    <row r="2" spans="1:23" ht="15.75">
      <c r="A2" s="512" t="s">
        <v>1082</v>
      </c>
      <c r="B2" s="513"/>
      <c r="C2" s="513"/>
      <c r="D2" s="513"/>
      <c r="E2" s="513"/>
      <c r="F2" s="513"/>
      <c r="G2" s="513"/>
      <c r="H2" s="513"/>
      <c r="I2" s="513"/>
      <c r="J2" s="513"/>
      <c r="K2" s="513"/>
      <c r="L2" s="513"/>
      <c r="M2" s="513"/>
      <c r="N2" s="513"/>
      <c r="O2" s="513"/>
      <c r="P2" s="513"/>
      <c r="Q2" s="513"/>
      <c r="R2" s="513"/>
      <c r="S2" s="513"/>
      <c r="T2" s="513"/>
      <c r="U2" s="513"/>
      <c r="V2" s="513"/>
      <c r="W2" s="513"/>
    </row>
    <row r="3" spans="1:23" ht="15" customHeight="1">
      <c r="A3" s="115"/>
      <c r="B3" s="31" t="s">
        <v>1</v>
      </c>
      <c r="C3" s="32"/>
      <c r="D3" s="32"/>
      <c r="E3" s="32"/>
      <c r="F3" s="32"/>
      <c r="G3" s="32"/>
      <c r="H3" s="32"/>
      <c r="I3" s="438"/>
      <c r="J3" s="1"/>
      <c r="K3" s="13">
        <v>2018</v>
      </c>
      <c r="L3" s="13">
        <v>2019</v>
      </c>
      <c r="M3" s="13">
        <v>2020</v>
      </c>
      <c r="N3" s="1"/>
      <c r="O3" s="1"/>
      <c r="P3" s="1"/>
      <c r="Q3" s="1"/>
      <c r="R3" s="1"/>
      <c r="S3" s="1"/>
    </row>
    <row r="4" spans="1:23" ht="15" customHeight="1">
      <c r="A4" s="115"/>
      <c r="B4" s="33" t="s">
        <v>2</v>
      </c>
      <c r="C4" s="34"/>
      <c r="D4" s="34"/>
      <c r="E4" s="34"/>
      <c r="F4" s="34"/>
      <c r="G4" s="34"/>
      <c r="H4" s="34"/>
      <c r="I4" s="35"/>
      <c r="J4" s="1"/>
      <c r="K4" s="13" t="s">
        <v>3</v>
      </c>
      <c r="L4" s="13" t="s">
        <v>4</v>
      </c>
      <c r="M4" s="13" t="s">
        <v>5</v>
      </c>
      <c r="N4" s="13" t="s">
        <v>6</v>
      </c>
      <c r="O4" s="13" t="s">
        <v>7</v>
      </c>
      <c r="P4" s="13" t="s">
        <v>8</v>
      </c>
      <c r="Q4" s="13" t="s">
        <v>9</v>
      </c>
      <c r="R4" s="13" t="s">
        <v>10</v>
      </c>
      <c r="S4" s="13" t="s">
        <v>11</v>
      </c>
    </row>
    <row r="5" spans="1:23" ht="15" customHeight="1">
      <c r="A5" s="17"/>
      <c r="B5" s="33" t="s">
        <v>12</v>
      </c>
      <c r="C5" s="36">
        <v>2019</v>
      </c>
      <c r="D5" s="37"/>
      <c r="E5" s="38"/>
      <c r="F5" s="39"/>
      <c r="G5" s="40"/>
      <c r="H5" s="40"/>
      <c r="I5" s="4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3">
      <c r="A6" s="2" t="s">
        <v>13</v>
      </c>
      <c r="B6" s="448" t="s">
        <v>4</v>
      </c>
      <c r="C6" s="448"/>
      <c r="D6" s="448"/>
      <c r="E6" s="448"/>
      <c r="F6" s="448"/>
      <c r="G6" s="448"/>
      <c r="H6" s="448"/>
      <c r="I6" s="449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3">
      <c r="A7" s="11" t="s">
        <v>14</v>
      </c>
      <c r="B7" s="446"/>
      <c r="C7" s="446"/>
      <c r="D7" s="446"/>
      <c r="E7" s="446"/>
      <c r="F7" s="446"/>
      <c r="G7" s="446"/>
      <c r="H7" s="446"/>
      <c r="I7" s="447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3">
      <c r="A8" s="12" t="s">
        <v>15</v>
      </c>
      <c r="B8" s="444"/>
      <c r="C8" s="444"/>
      <c r="D8" s="444"/>
      <c r="E8" s="444"/>
      <c r="F8" s="444"/>
      <c r="G8" s="444"/>
      <c r="H8" s="444"/>
      <c r="I8" s="445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3">
      <c r="A9" s="439" t="s">
        <v>16</v>
      </c>
      <c r="B9" s="441" t="s">
        <v>17</v>
      </c>
      <c r="C9" s="441" t="s">
        <v>18</v>
      </c>
      <c r="D9" s="441" t="s">
        <v>19</v>
      </c>
      <c r="E9" s="441" t="s">
        <v>20</v>
      </c>
      <c r="F9" s="443" t="s">
        <v>21</v>
      </c>
      <c r="G9" s="443"/>
      <c r="H9" s="443"/>
      <c r="I9" s="443"/>
      <c r="J9" s="1"/>
      <c r="K9" s="441" t="s">
        <v>22</v>
      </c>
      <c r="L9" s="1"/>
      <c r="M9" s="1"/>
      <c r="N9" s="1"/>
      <c r="O9" s="1"/>
      <c r="P9" s="1"/>
      <c r="Q9" s="1"/>
      <c r="R9" s="1"/>
      <c r="S9" s="1"/>
    </row>
    <row r="10" spans="1:23" ht="24.75" customHeight="1">
      <c r="A10" s="440"/>
      <c r="B10" s="442"/>
      <c r="C10" s="442"/>
      <c r="D10" s="442"/>
      <c r="E10" s="442"/>
      <c r="F10" s="3" t="s">
        <v>23</v>
      </c>
      <c r="G10" s="3" t="s">
        <v>24</v>
      </c>
      <c r="H10" s="3" t="s">
        <v>25</v>
      </c>
      <c r="I10" s="3" t="s">
        <v>26</v>
      </c>
      <c r="J10" s="1"/>
      <c r="K10" s="442"/>
      <c r="L10" s="1"/>
      <c r="M10" s="1"/>
      <c r="N10" s="1"/>
      <c r="O10" s="1"/>
      <c r="P10" s="1"/>
      <c r="Q10" s="1"/>
      <c r="R10" s="1"/>
      <c r="S10" s="1"/>
    </row>
    <row r="11" spans="1:23">
      <c r="A11" s="4" t="s">
        <v>27</v>
      </c>
      <c r="B11" s="5" t="s">
        <v>28</v>
      </c>
      <c r="C11" s="20">
        <v>123992</v>
      </c>
      <c r="D11" s="18">
        <v>132188.57142857142</v>
      </c>
      <c r="E11" s="18">
        <v>141166.73153971354</v>
      </c>
      <c r="F11" s="18">
        <v>33528</v>
      </c>
      <c r="G11" s="18">
        <v>37056</v>
      </c>
      <c r="H11" s="18">
        <v>37056</v>
      </c>
      <c r="I11" s="18">
        <v>33528</v>
      </c>
      <c r="J11" s="1"/>
      <c r="K11" s="30">
        <v>77110</v>
      </c>
      <c r="L11" s="1"/>
      <c r="M11" s="1"/>
      <c r="N11" s="1"/>
      <c r="O11" s="1"/>
      <c r="P11" s="1"/>
      <c r="Q11" s="1"/>
      <c r="R11" s="1"/>
      <c r="S11" s="1"/>
    </row>
    <row r="12" spans="1:23">
      <c r="A12" s="6" t="s">
        <v>29</v>
      </c>
      <c r="B12" s="46"/>
      <c r="C12" s="46">
        <v>30251</v>
      </c>
      <c r="D12" s="16">
        <v>29909.142857142859</v>
      </c>
      <c r="E12" s="42">
        <v>29571.148935538651</v>
      </c>
      <c r="F12" s="29">
        <v>7024</v>
      </c>
      <c r="G12" s="29">
        <v>7762</v>
      </c>
      <c r="H12" s="29">
        <v>7762</v>
      </c>
      <c r="I12" s="29">
        <v>7024</v>
      </c>
      <c r="J12" s="1"/>
      <c r="K12" s="29">
        <v>17447</v>
      </c>
      <c r="L12" s="1"/>
      <c r="M12" s="1"/>
      <c r="N12" s="1"/>
      <c r="O12" s="1"/>
      <c r="P12" s="1"/>
      <c r="Q12" s="1"/>
      <c r="R12" s="1"/>
      <c r="S12" s="1"/>
    </row>
    <row r="13" spans="1:23">
      <c r="A13" s="6" t="s">
        <v>30</v>
      </c>
      <c r="B13" s="46"/>
      <c r="C13" s="46">
        <v>93741</v>
      </c>
      <c r="D13" s="16">
        <v>102279.42857142857</v>
      </c>
      <c r="E13" s="42">
        <v>111595.58260417488</v>
      </c>
      <c r="F13" s="21">
        <v>26504</v>
      </c>
      <c r="G13" s="21">
        <v>29294</v>
      </c>
      <c r="H13" s="21">
        <v>29294</v>
      </c>
      <c r="I13" s="21">
        <v>26504</v>
      </c>
      <c r="J13" s="1"/>
      <c r="K13" s="21">
        <v>59663</v>
      </c>
      <c r="L13" s="1"/>
      <c r="M13" s="1"/>
      <c r="N13" s="1"/>
      <c r="O13" s="1"/>
      <c r="P13" s="1"/>
      <c r="Q13" s="1"/>
      <c r="R13" s="1"/>
      <c r="S13" s="1"/>
    </row>
    <row r="14" spans="1:23">
      <c r="A14" s="4" t="s">
        <v>31</v>
      </c>
      <c r="B14" s="5" t="s">
        <v>28</v>
      </c>
      <c r="C14" s="20">
        <v>83923</v>
      </c>
      <c r="D14" s="19">
        <v>0</v>
      </c>
      <c r="E14" s="18">
        <v>0</v>
      </c>
      <c r="F14" s="19">
        <v>0</v>
      </c>
      <c r="G14" s="19">
        <v>0</v>
      </c>
      <c r="H14" s="19">
        <v>0</v>
      </c>
      <c r="I14" s="18">
        <v>0</v>
      </c>
      <c r="J14" s="1"/>
      <c r="K14" s="30">
        <v>0</v>
      </c>
      <c r="L14" s="1"/>
      <c r="M14" s="1"/>
      <c r="N14" s="1"/>
      <c r="O14" s="1"/>
      <c r="P14" s="1"/>
      <c r="Q14" s="1"/>
      <c r="R14" s="1"/>
      <c r="S14" s="1"/>
    </row>
    <row r="15" spans="1:23">
      <c r="A15" s="6" t="s">
        <v>32</v>
      </c>
      <c r="B15" s="46"/>
      <c r="C15" s="46">
        <v>83923</v>
      </c>
      <c r="D15" s="16">
        <v>56152</v>
      </c>
      <c r="E15" s="42"/>
      <c r="F15" s="22"/>
      <c r="G15" s="22"/>
      <c r="H15" s="22"/>
      <c r="I15" s="22"/>
      <c r="J15" s="1"/>
      <c r="K15" s="22">
        <v>56152</v>
      </c>
      <c r="L15" s="1"/>
      <c r="M15" s="1"/>
      <c r="N15" s="1"/>
      <c r="O15" s="1"/>
      <c r="P15" s="1"/>
      <c r="Q15" s="1"/>
      <c r="R15" s="1"/>
      <c r="S15" s="1"/>
    </row>
    <row r="16" spans="1:23">
      <c r="A16" s="4" t="s">
        <v>33</v>
      </c>
      <c r="B16" s="5" t="s">
        <v>34</v>
      </c>
      <c r="C16" s="20">
        <v>9613</v>
      </c>
      <c r="D16" s="18">
        <v>9694.2857142857138</v>
      </c>
      <c r="E16" s="18">
        <f>+F16+G16+H16+I16</f>
        <v>10042</v>
      </c>
      <c r="F16" s="18">
        <v>2315</v>
      </c>
      <c r="G16" s="18">
        <v>2706</v>
      </c>
      <c r="H16" s="18">
        <v>2706</v>
      </c>
      <c r="I16" s="18">
        <v>2315</v>
      </c>
      <c r="J16" s="1"/>
      <c r="K16" s="30">
        <v>5655</v>
      </c>
      <c r="L16" s="1"/>
      <c r="M16" s="1"/>
      <c r="N16" s="1"/>
      <c r="O16" s="1"/>
      <c r="P16" s="1"/>
      <c r="Q16" s="1"/>
      <c r="R16" s="1"/>
      <c r="S16" s="1"/>
    </row>
    <row r="17" spans="1:11">
      <c r="A17" s="7" t="s">
        <v>35</v>
      </c>
      <c r="B17" s="46"/>
      <c r="C17" s="46">
        <v>2907</v>
      </c>
      <c r="D17" s="16">
        <v>3149.1428571428573</v>
      </c>
      <c r="E17" s="42">
        <v>3411.4553610918056</v>
      </c>
      <c r="F17" s="21">
        <v>809</v>
      </c>
      <c r="G17" s="21">
        <v>896</v>
      </c>
      <c r="H17" s="21">
        <v>896</v>
      </c>
      <c r="I17" s="21">
        <v>810</v>
      </c>
      <c r="J17" s="1"/>
      <c r="K17" s="21">
        <v>1837</v>
      </c>
    </row>
    <row r="18" spans="1:11">
      <c r="A18" s="7" t="s">
        <v>36</v>
      </c>
      <c r="B18" s="28"/>
      <c r="C18" s="46">
        <v>1706</v>
      </c>
      <c r="D18" s="16">
        <v>1870.2857142857142</v>
      </c>
      <c r="E18" s="42">
        <v>2050.3919420054071</v>
      </c>
      <c r="F18" s="21">
        <v>486</v>
      </c>
      <c r="G18" s="21">
        <v>539</v>
      </c>
      <c r="H18" s="21">
        <v>539</v>
      </c>
      <c r="I18" s="21">
        <v>486</v>
      </c>
      <c r="J18" s="1"/>
      <c r="K18" s="21">
        <v>1091</v>
      </c>
    </row>
    <row r="19" spans="1:11">
      <c r="A19" s="7" t="s">
        <v>37</v>
      </c>
      <c r="B19" s="28"/>
      <c r="C19" s="21">
        <v>3304</v>
      </c>
      <c r="D19" s="16">
        <v>3015.4285714285716</v>
      </c>
      <c r="E19" s="42">
        <v>2752.0609774176014</v>
      </c>
      <c r="F19" s="21">
        <v>654</v>
      </c>
      <c r="G19" s="21">
        <v>722</v>
      </c>
      <c r="H19" s="21">
        <v>722</v>
      </c>
      <c r="I19" s="21">
        <v>654</v>
      </c>
      <c r="J19" s="1"/>
      <c r="K19" s="21">
        <v>1759</v>
      </c>
    </row>
    <row r="20" spans="1:11">
      <c r="A20" s="7" t="s">
        <v>38</v>
      </c>
      <c r="B20" s="28"/>
      <c r="C20" s="21">
        <v>1369</v>
      </c>
      <c r="D20" s="16">
        <v>1572</v>
      </c>
      <c r="E20" s="42">
        <v>1805.1015339663986</v>
      </c>
      <c r="F20" s="21">
        <v>362</v>
      </c>
      <c r="G20" s="21">
        <v>541</v>
      </c>
      <c r="H20" s="21">
        <v>541</v>
      </c>
      <c r="I20" s="21">
        <v>361</v>
      </c>
      <c r="J20" s="1"/>
      <c r="K20" s="21">
        <v>917</v>
      </c>
    </row>
    <row r="21" spans="1:11">
      <c r="A21" s="7" t="s">
        <v>39</v>
      </c>
      <c r="B21" s="28"/>
      <c r="C21" s="29">
        <v>0</v>
      </c>
      <c r="D21" s="16">
        <v>0</v>
      </c>
      <c r="E21" s="42">
        <v>0</v>
      </c>
      <c r="F21" s="21"/>
      <c r="G21" s="21"/>
      <c r="H21" s="21"/>
      <c r="I21" s="21"/>
      <c r="J21" s="1"/>
      <c r="K21" s="21">
        <v>0</v>
      </c>
    </row>
    <row r="22" spans="1:11">
      <c r="A22" s="7" t="s">
        <v>40</v>
      </c>
      <c r="B22" s="28"/>
      <c r="C22" s="29">
        <v>2</v>
      </c>
      <c r="D22" s="16">
        <v>0</v>
      </c>
      <c r="E22" s="42">
        <v>0</v>
      </c>
      <c r="F22" s="21"/>
      <c r="G22" s="21"/>
      <c r="H22" s="21"/>
      <c r="I22" s="21"/>
      <c r="J22" s="1"/>
      <c r="K22" s="21">
        <v>0</v>
      </c>
    </row>
    <row r="23" spans="1:11">
      <c r="A23" s="7" t="s">
        <v>41</v>
      </c>
      <c r="B23" s="28"/>
      <c r="C23" s="29">
        <v>0</v>
      </c>
      <c r="D23" s="16">
        <v>0</v>
      </c>
      <c r="E23" s="42">
        <v>0</v>
      </c>
      <c r="F23" s="21"/>
      <c r="G23" s="21"/>
      <c r="H23" s="21"/>
      <c r="I23" s="21"/>
      <c r="J23" s="1"/>
      <c r="K23" s="21">
        <v>0</v>
      </c>
    </row>
    <row r="24" spans="1:11">
      <c r="A24" s="7" t="s">
        <v>42</v>
      </c>
      <c r="B24" s="28"/>
      <c r="C24" s="29">
        <v>325</v>
      </c>
      <c r="D24" s="16">
        <v>87.428571428571431</v>
      </c>
      <c r="E24" s="42">
        <v>23.519246467817897</v>
      </c>
      <c r="F24" s="21">
        <v>4</v>
      </c>
      <c r="G24" s="21">
        <v>8</v>
      </c>
      <c r="H24" s="21">
        <v>8</v>
      </c>
      <c r="I24" s="21">
        <v>4</v>
      </c>
      <c r="J24" s="1"/>
      <c r="K24" s="21">
        <v>51</v>
      </c>
    </row>
    <row r="25" spans="1:11">
      <c r="A25" s="4" t="s">
        <v>43</v>
      </c>
      <c r="B25" s="5"/>
      <c r="C25" s="20">
        <v>273810</v>
      </c>
      <c r="D25" s="18">
        <v>361623.42857142858</v>
      </c>
      <c r="E25" s="18">
        <v>483605.14026034647</v>
      </c>
      <c r="F25" s="18">
        <v>114857</v>
      </c>
      <c r="G25" s="18">
        <v>126946</v>
      </c>
      <c r="H25" s="18">
        <v>126946</v>
      </c>
      <c r="I25" s="18">
        <v>114856</v>
      </c>
      <c r="J25" s="1"/>
      <c r="K25" s="30">
        <v>210947</v>
      </c>
    </row>
    <row r="26" spans="1:11">
      <c r="A26" s="6" t="s">
        <v>44</v>
      </c>
      <c r="B26" s="6" t="s">
        <v>45</v>
      </c>
      <c r="C26" s="21">
        <v>211560</v>
      </c>
      <c r="D26" s="16">
        <v>296405.14285714284</v>
      </c>
      <c r="E26" s="42">
        <v>415277.03115978092</v>
      </c>
      <c r="F26" s="21">
        <v>98629</v>
      </c>
      <c r="G26" s="21">
        <v>109010</v>
      </c>
      <c r="H26" s="21">
        <v>109010</v>
      </c>
      <c r="I26" s="21">
        <v>98628</v>
      </c>
      <c r="J26" s="1"/>
      <c r="K26" s="21">
        <v>172903</v>
      </c>
    </row>
    <row r="27" spans="1:11">
      <c r="A27" s="6" t="s">
        <v>46</v>
      </c>
      <c r="B27" s="6" t="s">
        <v>47</v>
      </c>
      <c r="C27" s="21">
        <v>62250</v>
      </c>
      <c r="D27" s="16">
        <v>65218.285714285717</v>
      </c>
      <c r="E27" s="42">
        <v>68328.109100565533</v>
      </c>
      <c r="F27" s="21">
        <v>16228</v>
      </c>
      <c r="G27" s="21">
        <v>17936</v>
      </c>
      <c r="H27" s="21">
        <v>17936</v>
      </c>
      <c r="I27" s="21">
        <v>16228</v>
      </c>
      <c r="J27" s="1"/>
      <c r="K27" s="23">
        <v>38044</v>
      </c>
    </row>
    <row r="28" spans="1:11">
      <c r="A28" s="8" t="s">
        <v>48</v>
      </c>
      <c r="B28" s="9"/>
      <c r="C28" s="9"/>
      <c r="D28" s="9"/>
      <c r="E28" s="9"/>
      <c r="F28" s="9"/>
      <c r="G28" s="9"/>
      <c r="H28" s="9"/>
      <c r="I28" s="9"/>
      <c r="K28" s="293"/>
    </row>
    <row r="29" spans="1:11" ht="230.25">
      <c r="A29" s="10" t="s">
        <v>49</v>
      </c>
      <c r="B29" s="15" t="s">
        <v>50</v>
      </c>
      <c r="C29" s="15" t="s">
        <v>51</v>
      </c>
      <c r="D29" s="15" t="s">
        <v>52</v>
      </c>
      <c r="E29" s="15" t="s">
        <v>53</v>
      </c>
      <c r="F29" s="15" t="s">
        <v>54</v>
      </c>
      <c r="G29" s="15" t="s">
        <v>55</v>
      </c>
      <c r="H29" s="15" t="s">
        <v>56</v>
      </c>
      <c r="I29" s="15" t="s">
        <v>57</v>
      </c>
      <c r="K29" s="292" t="s">
        <v>953</v>
      </c>
    </row>
    <row r="30" spans="1:11">
      <c r="A30" s="26">
        <v>2016</v>
      </c>
      <c r="B30" s="24">
        <v>147</v>
      </c>
      <c r="C30" s="24">
        <v>80</v>
      </c>
      <c r="D30" s="43">
        <v>53665</v>
      </c>
      <c r="E30" s="43">
        <v>33272</v>
      </c>
      <c r="F30" s="25">
        <v>2.7</v>
      </c>
      <c r="G30" s="44">
        <v>0.95</v>
      </c>
      <c r="H30" s="24">
        <v>0</v>
      </c>
      <c r="I30" s="45">
        <v>0.58950000000000002</v>
      </c>
      <c r="K30" s="1"/>
    </row>
    <row r="31" spans="1:11">
      <c r="A31" s="26">
        <v>2017</v>
      </c>
      <c r="B31" s="24">
        <v>133</v>
      </c>
      <c r="C31" s="24">
        <v>72.27</v>
      </c>
      <c r="D31" s="43">
        <v>48545</v>
      </c>
      <c r="E31" s="43">
        <v>38573</v>
      </c>
      <c r="F31" s="25">
        <v>4.12</v>
      </c>
      <c r="G31" s="45">
        <v>0.71399999999999997</v>
      </c>
      <c r="H31" s="24">
        <v>0.06</v>
      </c>
      <c r="I31" s="45">
        <v>0.60709999999999997</v>
      </c>
      <c r="J31" s="1"/>
      <c r="K31" s="1"/>
    </row>
    <row r="32" spans="1:11">
      <c r="A32" s="27">
        <v>2018</v>
      </c>
      <c r="B32" s="24">
        <v>133</v>
      </c>
      <c r="C32" s="24">
        <v>72.89</v>
      </c>
      <c r="D32" s="43">
        <v>48545</v>
      </c>
      <c r="E32" s="24">
        <v>23208</v>
      </c>
      <c r="F32" s="25">
        <v>4.18</v>
      </c>
      <c r="G32" s="45">
        <v>0.82310000000000005</v>
      </c>
      <c r="H32" s="24">
        <v>0.09</v>
      </c>
      <c r="I32" s="45">
        <v>0.61829999999999996</v>
      </c>
      <c r="J32" s="1"/>
      <c r="K32" s="1"/>
    </row>
    <row r="33" spans="1:9">
      <c r="A33" s="14"/>
      <c r="B33" s="14"/>
      <c r="C33" s="14"/>
      <c r="D33" s="14"/>
      <c r="E33" s="14"/>
      <c r="F33" s="14"/>
      <c r="G33" s="14"/>
      <c r="H33" s="14"/>
      <c r="I33" s="14"/>
    </row>
    <row r="34" spans="1:9">
      <c r="A34" s="14" t="s">
        <v>952</v>
      </c>
      <c r="B34" s="14"/>
      <c r="C34" s="14"/>
      <c r="D34" s="14"/>
      <c r="E34" s="14"/>
      <c r="F34" s="14"/>
      <c r="G34" s="14"/>
      <c r="H34" s="14"/>
      <c r="I34" s="14"/>
    </row>
    <row r="35" spans="1:9">
      <c r="A35" s="14"/>
      <c r="B35" s="14"/>
      <c r="C35" s="14"/>
      <c r="D35" s="14"/>
      <c r="E35" s="14"/>
      <c r="F35" s="14"/>
      <c r="G35" s="14"/>
      <c r="H35" s="14"/>
      <c r="I35" s="14"/>
    </row>
    <row r="36" spans="1:9">
      <c r="A36" s="14"/>
      <c r="B36" s="14"/>
      <c r="C36" s="14"/>
      <c r="D36" s="14"/>
      <c r="E36" s="14">
        <v>5</v>
      </c>
      <c r="F36" s="14"/>
      <c r="G36" s="14"/>
      <c r="H36" s="14"/>
      <c r="I36" s="14"/>
    </row>
    <row r="37" spans="1:9">
      <c r="A37" s="14"/>
      <c r="B37" s="14"/>
      <c r="C37" s="14"/>
      <c r="D37" s="14"/>
      <c r="E37" s="14"/>
      <c r="F37" s="14"/>
      <c r="G37" s="14"/>
      <c r="H37" s="14"/>
      <c r="I37" s="14"/>
    </row>
    <row r="38" spans="1:9">
      <c r="A38" s="14"/>
      <c r="B38" s="14"/>
      <c r="C38" s="14"/>
      <c r="D38" s="14"/>
      <c r="E38" s="14"/>
      <c r="F38" s="14"/>
      <c r="G38" s="14"/>
      <c r="H38" s="14"/>
      <c r="I38" s="14"/>
    </row>
    <row r="39" spans="1:9">
      <c r="A39" s="14"/>
      <c r="B39" s="14"/>
      <c r="C39" s="14"/>
      <c r="D39" s="14"/>
      <c r="E39" s="14"/>
      <c r="F39" s="14"/>
      <c r="G39" s="14"/>
      <c r="H39" s="14"/>
      <c r="I39" s="14"/>
    </row>
    <row r="40" spans="1:9">
      <c r="A40" s="14"/>
      <c r="B40" s="14"/>
      <c r="C40" s="14"/>
      <c r="D40" s="14"/>
      <c r="E40" s="14"/>
      <c r="F40" s="14"/>
      <c r="G40" s="14"/>
      <c r="H40" s="14"/>
      <c r="I40" s="14"/>
    </row>
    <row r="41" spans="1:9">
      <c r="A41" s="14"/>
      <c r="B41" s="14"/>
      <c r="C41" s="14"/>
      <c r="D41" s="14"/>
      <c r="E41" s="14"/>
      <c r="F41" s="14"/>
      <c r="G41" s="14"/>
      <c r="H41" s="14"/>
      <c r="I41" s="14"/>
    </row>
    <row r="42" spans="1:9">
      <c r="A42" s="14"/>
      <c r="B42" s="14"/>
      <c r="C42" s="14"/>
      <c r="D42" s="14"/>
      <c r="E42" s="14"/>
      <c r="F42" s="14"/>
      <c r="G42" s="14"/>
      <c r="H42" s="14"/>
      <c r="I42" s="14"/>
    </row>
    <row r="43" spans="1:9">
      <c r="A43" s="14"/>
      <c r="B43" s="14"/>
      <c r="C43" s="14"/>
      <c r="D43" s="14"/>
      <c r="E43" s="14"/>
      <c r="F43" s="14"/>
      <c r="G43" s="14"/>
      <c r="H43" s="14"/>
      <c r="I43" s="14"/>
    </row>
    <row r="44" spans="1:9">
      <c r="A44" s="14"/>
      <c r="B44" s="14"/>
      <c r="C44" s="14"/>
      <c r="D44" s="14"/>
      <c r="E44" s="14"/>
      <c r="F44" s="14"/>
      <c r="G44" s="14"/>
      <c r="H44" s="14"/>
      <c r="I44" s="14"/>
    </row>
    <row r="45" spans="1:9">
      <c r="A45" s="14"/>
      <c r="B45" s="14"/>
      <c r="C45" s="14"/>
      <c r="D45" s="14"/>
      <c r="E45" s="14"/>
      <c r="F45" s="14"/>
      <c r="G45" s="14"/>
      <c r="H45" s="14"/>
      <c r="I45" s="14"/>
    </row>
    <row r="46" spans="1:9">
      <c r="A46" s="14"/>
      <c r="B46" s="14"/>
      <c r="C46" s="14"/>
      <c r="D46" s="14"/>
      <c r="E46" s="14"/>
      <c r="F46" s="14"/>
      <c r="G46" s="14"/>
      <c r="H46" s="14"/>
      <c r="I46" s="14"/>
    </row>
    <row r="47" spans="1:9">
      <c r="A47" s="14"/>
      <c r="B47" s="14"/>
      <c r="C47" s="14"/>
      <c r="D47" s="14"/>
      <c r="E47" s="14"/>
      <c r="F47" s="14"/>
      <c r="G47" s="14"/>
      <c r="H47" s="14"/>
      <c r="I47" s="14"/>
    </row>
    <row r="48" spans="1:9">
      <c r="A48" s="14"/>
      <c r="B48" s="14"/>
      <c r="C48" s="14"/>
      <c r="D48" s="14"/>
      <c r="E48" s="14"/>
      <c r="F48" s="14"/>
      <c r="G48" s="14"/>
      <c r="H48" s="14"/>
      <c r="I48" s="14"/>
    </row>
    <row r="49" spans="1:9">
      <c r="A49" s="14"/>
      <c r="B49" s="14"/>
      <c r="C49" s="14"/>
      <c r="D49" s="14"/>
      <c r="E49" s="14"/>
      <c r="F49" s="14"/>
      <c r="G49" s="14"/>
      <c r="H49" s="14"/>
      <c r="I49" s="14"/>
    </row>
    <row r="50" spans="1:9">
      <c r="A50" s="14"/>
      <c r="B50" s="14"/>
      <c r="C50" s="14"/>
      <c r="D50" s="14"/>
      <c r="E50" s="14"/>
      <c r="F50" s="14"/>
      <c r="G50" s="14"/>
      <c r="H50" s="14"/>
      <c r="I50" s="14"/>
    </row>
    <row r="51" spans="1:9">
      <c r="A51" s="14"/>
      <c r="B51" s="14"/>
      <c r="C51" s="14"/>
      <c r="D51" s="14"/>
      <c r="E51" s="14"/>
      <c r="F51" s="14"/>
      <c r="G51" s="14"/>
      <c r="H51" s="14"/>
      <c r="I51" s="14"/>
    </row>
    <row r="52" spans="1:9">
      <c r="A52" s="14"/>
      <c r="B52" s="14"/>
      <c r="C52" s="14"/>
      <c r="D52" s="14"/>
      <c r="E52" s="14"/>
      <c r="F52" s="14"/>
      <c r="G52" s="14"/>
      <c r="H52" s="14"/>
      <c r="I52" s="14"/>
    </row>
    <row r="53" spans="1:9">
      <c r="A53" s="14"/>
      <c r="B53" s="14"/>
      <c r="C53" s="14"/>
      <c r="D53" s="14"/>
      <c r="E53" s="14"/>
      <c r="F53" s="14"/>
      <c r="G53" s="14"/>
      <c r="H53" s="14"/>
      <c r="I53" s="14"/>
    </row>
    <row r="54" spans="1:9">
      <c r="A54" s="14"/>
      <c r="B54" s="14"/>
      <c r="C54" s="14"/>
      <c r="D54" s="14"/>
      <c r="E54" s="14"/>
      <c r="F54" s="14"/>
      <c r="G54" s="14"/>
      <c r="H54" s="14"/>
      <c r="I54" s="14"/>
    </row>
    <row r="55" spans="1:9">
      <c r="A55" s="14"/>
      <c r="B55" s="14"/>
      <c r="C55" s="14"/>
      <c r="D55" s="14"/>
      <c r="E55" s="14"/>
      <c r="F55" s="14"/>
      <c r="G55" s="14"/>
      <c r="H55" s="14"/>
      <c r="I55" s="14"/>
    </row>
    <row r="56" spans="1:9">
      <c r="A56" s="14"/>
      <c r="B56" s="14"/>
      <c r="C56" s="14"/>
      <c r="D56" s="14"/>
      <c r="E56" s="14"/>
      <c r="F56" s="14"/>
      <c r="G56" s="14"/>
      <c r="H56" s="14"/>
      <c r="I56" s="14"/>
    </row>
    <row r="57" spans="1:9">
      <c r="A57" s="14"/>
      <c r="B57" s="14"/>
      <c r="C57" s="14"/>
      <c r="D57" s="14"/>
      <c r="E57" s="14"/>
      <c r="F57" s="14"/>
      <c r="G57" s="14"/>
      <c r="H57" s="14"/>
      <c r="I57" s="14"/>
    </row>
    <row r="58" spans="1:9">
      <c r="A58" s="14"/>
      <c r="B58" s="14"/>
      <c r="C58" s="14"/>
      <c r="D58" s="14"/>
      <c r="E58" s="14"/>
      <c r="F58" s="14"/>
      <c r="G58" s="14"/>
      <c r="H58" s="14"/>
      <c r="I58" s="14"/>
    </row>
    <row r="59" spans="1:9">
      <c r="A59" s="14"/>
      <c r="B59" s="14"/>
      <c r="C59" s="14"/>
      <c r="D59" s="14"/>
      <c r="E59" s="14"/>
      <c r="F59" s="14"/>
      <c r="G59" s="14"/>
      <c r="H59" s="14"/>
      <c r="I59" s="14"/>
    </row>
    <row r="60" spans="1:9">
      <c r="A60" s="14"/>
      <c r="B60" s="14"/>
      <c r="C60" s="14"/>
      <c r="D60" s="14"/>
      <c r="E60" s="14"/>
      <c r="F60" s="14"/>
      <c r="G60" s="14"/>
      <c r="H60" s="14"/>
      <c r="I60" s="14"/>
    </row>
    <row r="61" spans="1:9">
      <c r="A61" s="14"/>
      <c r="B61" s="14"/>
      <c r="C61" s="14"/>
      <c r="D61" s="14"/>
      <c r="E61" s="14"/>
      <c r="F61" s="14"/>
      <c r="G61" s="14"/>
      <c r="H61" s="14"/>
      <c r="I61" s="14"/>
    </row>
    <row r="62" spans="1:9">
      <c r="A62" s="14"/>
      <c r="B62" s="14"/>
      <c r="C62" s="14"/>
      <c r="D62" s="14"/>
      <c r="E62" s="14"/>
      <c r="F62" s="14"/>
      <c r="G62" s="14"/>
      <c r="H62" s="14"/>
      <c r="I62" s="14"/>
    </row>
    <row r="63" spans="1:9">
      <c r="A63" s="14"/>
      <c r="B63" s="14"/>
      <c r="C63" s="14"/>
      <c r="D63" s="14"/>
      <c r="E63" s="14"/>
      <c r="F63" s="14"/>
      <c r="G63" s="14"/>
      <c r="H63" s="14"/>
      <c r="I63" s="14"/>
    </row>
    <row r="64" spans="1:9">
      <c r="A64" s="14"/>
      <c r="B64" s="14"/>
      <c r="C64" s="14"/>
      <c r="D64" s="14"/>
      <c r="E64" s="14"/>
      <c r="F64" s="14"/>
      <c r="G64" s="14"/>
      <c r="H64" s="14"/>
      <c r="I64" s="14"/>
    </row>
    <row r="65" spans="1:9">
      <c r="A65" s="14"/>
      <c r="B65" s="14"/>
      <c r="C65" s="14"/>
      <c r="D65" s="14"/>
      <c r="E65" s="14"/>
      <c r="F65" s="14"/>
      <c r="G65" s="14"/>
      <c r="H65" s="14"/>
      <c r="I65" s="14"/>
    </row>
    <row r="66" spans="1:9">
      <c r="A66" s="14"/>
      <c r="B66" s="14"/>
      <c r="C66" s="14"/>
      <c r="D66" s="14"/>
      <c r="E66" s="14"/>
      <c r="F66" s="14"/>
      <c r="G66" s="14"/>
      <c r="H66" s="14"/>
      <c r="I66" s="14"/>
    </row>
    <row r="67" spans="1:9">
      <c r="A67" s="14"/>
      <c r="B67" s="14"/>
      <c r="C67" s="14"/>
      <c r="D67" s="14"/>
      <c r="E67" s="14"/>
      <c r="F67" s="14"/>
      <c r="G67" s="14"/>
      <c r="H67" s="14"/>
      <c r="I67" s="14"/>
    </row>
    <row r="68" spans="1:9">
      <c r="A68" s="14"/>
      <c r="B68" s="14"/>
      <c r="C68" s="14"/>
      <c r="D68" s="14"/>
      <c r="E68" s="14"/>
      <c r="F68" s="14"/>
      <c r="G68" s="14"/>
      <c r="H68" s="14"/>
      <c r="I68" s="14"/>
    </row>
    <row r="69" spans="1:9">
      <c r="A69" s="14"/>
      <c r="B69" s="14"/>
      <c r="C69" s="14"/>
      <c r="D69" s="14"/>
      <c r="E69" s="14"/>
      <c r="F69" s="14"/>
      <c r="G69" s="14"/>
      <c r="H69" s="14"/>
      <c r="I69" s="14"/>
    </row>
    <row r="70" spans="1:9">
      <c r="A70" s="14"/>
      <c r="B70" s="14"/>
      <c r="C70" s="14"/>
      <c r="D70" s="14"/>
      <c r="E70" s="14"/>
      <c r="F70" s="14"/>
      <c r="G70" s="14"/>
      <c r="H70" s="14"/>
      <c r="I70" s="14"/>
    </row>
    <row r="71" spans="1:9">
      <c r="A71" s="14"/>
      <c r="B71" s="14"/>
      <c r="C71" s="14"/>
      <c r="D71" s="14"/>
      <c r="E71" s="14"/>
      <c r="F71" s="14"/>
      <c r="G71" s="14"/>
      <c r="H71" s="14"/>
      <c r="I71" s="14"/>
    </row>
    <row r="72" spans="1:9">
      <c r="A72" s="14"/>
      <c r="B72" s="14"/>
      <c r="C72" s="14"/>
      <c r="D72" s="14"/>
      <c r="E72" s="14"/>
      <c r="F72" s="14"/>
      <c r="G72" s="14"/>
      <c r="H72" s="14"/>
      <c r="I72" s="14"/>
    </row>
    <row r="73" spans="1:9">
      <c r="A73" s="14"/>
      <c r="B73" s="14"/>
      <c r="C73" s="14"/>
      <c r="D73" s="14"/>
      <c r="E73" s="14"/>
      <c r="F73" s="14"/>
      <c r="G73" s="14"/>
      <c r="H73" s="14"/>
      <c r="I73" s="14"/>
    </row>
    <row r="74" spans="1:9">
      <c r="A74" s="14"/>
      <c r="B74" s="14"/>
      <c r="C74" s="14"/>
      <c r="D74" s="14"/>
      <c r="E74" s="14"/>
      <c r="F74" s="14"/>
      <c r="G74" s="14"/>
      <c r="H74" s="14"/>
      <c r="I74" s="14"/>
    </row>
    <row r="75" spans="1:9">
      <c r="A75" s="14"/>
      <c r="B75" s="14"/>
      <c r="C75" s="14"/>
      <c r="D75" s="14"/>
      <c r="E75" s="14"/>
      <c r="F75" s="14"/>
      <c r="G75" s="14"/>
      <c r="H75" s="14"/>
      <c r="I75" s="14"/>
    </row>
    <row r="76" spans="1:9">
      <c r="A76" s="14"/>
      <c r="B76" s="14"/>
      <c r="C76" s="14"/>
      <c r="D76" s="14"/>
      <c r="E76" s="14"/>
      <c r="F76" s="14"/>
      <c r="G76" s="14"/>
      <c r="H76" s="14"/>
      <c r="I76" s="14"/>
    </row>
    <row r="77" spans="1:9">
      <c r="A77" s="14"/>
      <c r="B77" s="14"/>
      <c r="C77" s="14"/>
      <c r="D77" s="14"/>
      <c r="E77" s="14"/>
      <c r="F77" s="14"/>
      <c r="G77" s="14"/>
      <c r="H77" s="14"/>
      <c r="I77" s="14"/>
    </row>
    <row r="78" spans="1:9">
      <c r="A78" s="14"/>
      <c r="B78" s="14"/>
      <c r="C78" s="14"/>
      <c r="D78" s="14"/>
      <c r="E78" s="14"/>
      <c r="F78" s="14"/>
      <c r="G78" s="14"/>
      <c r="H78" s="14"/>
      <c r="I78" s="14"/>
    </row>
    <row r="79" spans="1:9">
      <c r="A79" s="14"/>
      <c r="B79" s="14"/>
      <c r="C79" s="14"/>
      <c r="D79" s="14"/>
      <c r="E79" s="14"/>
      <c r="F79" s="14"/>
      <c r="G79" s="14"/>
      <c r="H79" s="14"/>
      <c r="I79" s="14"/>
    </row>
    <row r="80" spans="1:9">
      <c r="A80" s="14"/>
      <c r="B80" s="14"/>
      <c r="C80" s="14"/>
      <c r="D80" s="14"/>
      <c r="E80" s="14"/>
      <c r="F80" s="14"/>
      <c r="G80" s="14"/>
      <c r="H80" s="14"/>
      <c r="I80" s="14"/>
    </row>
    <row r="81" spans="1:9">
      <c r="A81" s="14"/>
      <c r="B81" s="14"/>
      <c r="C81" s="14"/>
      <c r="D81" s="14"/>
      <c r="E81" s="14"/>
      <c r="F81" s="14"/>
      <c r="G81" s="14"/>
      <c r="H81" s="14"/>
      <c r="I81" s="14"/>
    </row>
    <row r="82" spans="1:9">
      <c r="A82" s="14"/>
      <c r="B82" s="14"/>
      <c r="C82" s="14"/>
      <c r="D82" s="14"/>
      <c r="E82" s="14"/>
      <c r="F82" s="14"/>
      <c r="G82" s="14"/>
      <c r="H82" s="14"/>
      <c r="I82" s="14"/>
    </row>
    <row r="83" spans="1:9">
      <c r="A83" s="14"/>
      <c r="B83" s="14"/>
      <c r="C83" s="14"/>
      <c r="D83" s="14"/>
      <c r="E83" s="14"/>
      <c r="F83" s="14"/>
      <c r="G83" s="14"/>
      <c r="H83" s="14"/>
      <c r="I83" s="14"/>
    </row>
    <row r="84" spans="1:9">
      <c r="A84" s="14"/>
      <c r="B84" s="14"/>
      <c r="C84" s="14"/>
      <c r="D84" s="14"/>
      <c r="E84" s="14"/>
      <c r="F84" s="14"/>
      <c r="G84" s="14"/>
      <c r="H84" s="14"/>
      <c r="I84" s="14"/>
    </row>
    <row r="85" spans="1:9">
      <c r="A85" s="14"/>
      <c r="B85" s="14"/>
      <c r="C85" s="14"/>
      <c r="D85" s="14"/>
      <c r="E85" s="14"/>
      <c r="F85" s="14"/>
      <c r="G85" s="14"/>
      <c r="H85" s="14"/>
      <c r="I85" s="14"/>
    </row>
    <row r="86" spans="1:9">
      <c r="A86" s="14"/>
      <c r="B86" s="14"/>
      <c r="C86" s="14"/>
      <c r="D86" s="14"/>
      <c r="E86" s="14"/>
      <c r="F86" s="14"/>
      <c r="G86" s="14"/>
      <c r="H86" s="14"/>
      <c r="I86" s="14"/>
    </row>
    <row r="87" spans="1:9">
      <c r="A87" s="14"/>
      <c r="B87" s="14"/>
      <c r="C87" s="14"/>
      <c r="D87" s="14"/>
      <c r="E87" s="14"/>
      <c r="F87" s="14"/>
      <c r="G87" s="14"/>
      <c r="H87" s="14"/>
      <c r="I87" s="14"/>
    </row>
    <row r="88" spans="1:9">
      <c r="A88" s="14"/>
      <c r="B88" s="14"/>
      <c r="C88" s="14"/>
      <c r="D88" s="14"/>
      <c r="E88" s="14"/>
      <c r="F88" s="14"/>
      <c r="G88" s="14"/>
      <c r="H88" s="14"/>
      <c r="I88" s="14"/>
    </row>
    <row r="89" spans="1:9">
      <c r="A89" s="14"/>
      <c r="B89" s="14"/>
      <c r="C89" s="14"/>
      <c r="D89" s="14"/>
      <c r="E89" s="14"/>
      <c r="F89" s="14"/>
      <c r="G89" s="14"/>
      <c r="H89" s="14"/>
      <c r="I89" s="14"/>
    </row>
    <row r="90" spans="1:9">
      <c r="A90" s="14"/>
      <c r="B90" s="14"/>
      <c r="C90" s="14"/>
      <c r="D90" s="14"/>
      <c r="E90" s="14"/>
      <c r="F90" s="14"/>
      <c r="G90" s="14"/>
      <c r="H90" s="14"/>
      <c r="I90" s="14"/>
    </row>
    <row r="91" spans="1:9">
      <c r="A91" s="14"/>
      <c r="B91" s="14"/>
      <c r="C91" s="14"/>
      <c r="D91" s="14"/>
      <c r="E91" s="14"/>
      <c r="F91" s="14"/>
      <c r="G91" s="14"/>
      <c r="H91" s="14"/>
      <c r="I91" s="14"/>
    </row>
    <row r="92" spans="1:9">
      <c r="A92" s="14"/>
      <c r="B92" s="14"/>
      <c r="C92" s="14"/>
      <c r="D92" s="14"/>
      <c r="E92" s="14"/>
      <c r="F92" s="14"/>
      <c r="G92" s="14"/>
      <c r="H92" s="14"/>
      <c r="I92" s="14"/>
    </row>
    <row r="93" spans="1:9">
      <c r="A93" s="14"/>
      <c r="B93" s="14"/>
      <c r="C93" s="14"/>
      <c r="D93" s="14"/>
      <c r="E93" s="14"/>
      <c r="F93" s="14"/>
      <c r="G93" s="14"/>
      <c r="H93" s="14"/>
      <c r="I93" s="14"/>
    </row>
    <row r="94" spans="1:9">
      <c r="A94" s="14"/>
      <c r="B94" s="14"/>
      <c r="C94" s="14"/>
      <c r="D94" s="14"/>
      <c r="E94" s="14"/>
      <c r="F94" s="14"/>
      <c r="G94" s="14"/>
      <c r="H94" s="14"/>
      <c r="I94" s="14"/>
    </row>
    <row r="95" spans="1:9">
      <c r="A95" s="14"/>
      <c r="B95" s="14"/>
      <c r="C95" s="14"/>
      <c r="D95" s="14"/>
      <c r="E95" s="14"/>
      <c r="F95" s="14"/>
      <c r="G95" s="14"/>
      <c r="H95" s="14"/>
      <c r="I95" s="14"/>
    </row>
    <row r="96" spans="1:9">
      <c r="A96" s="14"/>
      <c r="B96" s="14"/>
      <c r="C96" s="14"/>
      <c r="D96" s="14"/>
      <c r="E96" s="14"/>
      <c r="F96" s="14"/>
      <c r="G96" s="14"/>
      <c r="H96" s="14"/>
      <c r="I96" s="14"/>
    </row>
    <row r="97" spans="1:9">
      <c r="A97" s="14"/>
      <c r="B97" s="14"/>
      <c r="C97" s="14"/>
      <c r="D97" s="14"/>
      <c r="E97" s="14"/>
      <c r="F97" s="14"/>
      <c r="G97" s="14"/>
      <c r="H97" s="14"/>
      <c r="I97" s="14"/>
    </row>
    <row r="98" spans="1:9">
      <c r="A98" s="14"/>
      <c r="B98" s="14"/>
      <c r="C98" s="14"/>
      <c r="D98" s="14"/>
      <c r="E98" s="14"/>
      <c r="F98" s="14"/>
      <c r="G98" s="14"/>
      <c r="H98" s="14"/>
      <c r="I98" s="14"/>
    </row>
    <row r="99" spans="1:9">
      <c r="A99" s="14"/>
      <c r="B99" s="14"/>
      <c r="C99" s="14"/>
      <c r="D99" s="14"/>
      <c r="E99" s="14"/>
      <c r="F99" s="14"/>
      <c r="G99" s="14"/>
      <c r="H99" s="14"/>
      <c r="I99" s="14"/>
    </row>
    <row r="100" spans="1:9">
      <c r="A100" s="14"/>
      <c r="B100" s="14"/>
      <c r="C100" s="14"/>
      <c r="D100" s="14"/>
      <c r="E100" s="14"/>
      <c r="F100" s="14"/>
      <c r="G100" s="14"/>
      <c r="H100" s="14"/>
      <c r="I100" s="14"/>
    </row>
    <row r="101" spans="1:9">
      <c r="A101" s="14"/>
      <c r="B101" s="14"/>
      <c r="C101" s="14"/>
      <c r="D101" s="14"/>
      <c r="E101" s="14"/>
      <c r="F101" s="14"/>
      <c r="G101" s="14"/>
      <c r="H101" s="14"/>
      <c r="I101" s="14"/>
    </row>
    <row r="102" spans="1:9">
      <c r="A102" s="14"/>
      <c r="B102" s="14"/>
      <c r="C102" s="14"/>
      <c r="D102" s="14"/>
      <c r="E102" s="14"/>
      <c r="F102" s="14"/>
      <c r="G102" s="14"/>
      <c r="H102" s="14"/>
      <c r="I102" s="14"/>
    </row>
    <row r="103" spans="1:9">
      <c r="A103" s="14"/>
      <c r="B103" s="14"/>
      <c r="C103" s="14"/>
      <c r="D103" s="14"/>
      <c r="E103" s="14"/>
      <c r="F103" s="14"/>
      <c r="G103" s="14"/>
      <c r="H103" s="14"/>
      <c r="I103" s="14"/>
    </row>
    <row r="104" spans="1:9">
      <c r="A104" s="14"/>
      <c r="B104" s="14"/>
      <c r="C104" s="14"/>
      <c r="D104" s="14"/>
      <c r="E104" s="14"/>
      <c r="F104" s="14"/>
      <c r="G104" s="14"/>
      <c r="H104" s="14"/>
      <c r="I104" s="14"/>
    </row>
    <row r="105" spans="1:9">
      <c r="A105" s="14"/>
      <c r="B105" s="14"/>
      <c r="C105" s="14"/>
      <c r="D105" s="14"/>
      <c r="E105" s="14"/>
      <c r="F105" s="14"/>
      <c r="G105" s="14"/>
      <c r="H105" s="14"/>
      <c r="I105" s="14"/>
    </row>
    <row r="106" spans="1:9">
      <c r="A106" s="14"/>
      <c r="B106" s="14"/>
      <c r="C106" s="14"/>
      <c r="D106" s="14"/>
      <c r="E106" s="14"/>
      <c r="F106" s="14"/>
      <c r="G106" s="14"/>
      <c r="H106" s="14"/>
      <c r="I106" s="14"/>
    </row>
    <row r="107" spans="1:9">
      <c r="A107" s="14"/>
      <c r="B107" s="14"/>
      <c r="C107" s="14"/>
      <c r="D107" s="14"/>
      <c r="E107" s="14"/>
      <c r="F107" s="14"/>
      <c r="G107" s="14"/>
      <c r="H107" s="14"/>
      <c r="I107" s="14"/>
    </row>
    <row r="108" spans="1:9">
      <c r="A108" s="14"/>
      <c r="B108" s="14"/>
      <c r="C108" s="14"/>
      <c r="D108" s="14"/>
      <c r="E108" s="14"/>
      <c r="F108" s="14"/>
      <c r="G108" s="14"/>
      <c r="H108" s="14"/>
      <c r="I108" s="14"/>
    </row>
    <row r="109" spans="1:9">
      <c r="A109" s="14"/>
      <c r="B109" s="14"/>
      <c r="C109" s="14"/>
      <c r="D109" s="14"/>
      <c r="E109" s="14"/>
      <c r="F109" s="14"/>
      <c r="G109" s="14"/>
      <c r="H109" s="14"/>
      <c r="I109" s="14"/>
    </row>
    <row r="110" spans="1:9">
      <c r="A110" s="14"/>
      <c r="B110" s="14"/>
      <c r="C110" s="14"/>
      <c r="D110" s="14"/>
      <c r="E110" s="14"/>
      <c r="F110" s="14"/>
      <c r="G110" s="14"/>
      <c r="H110" s="14"/>
      <c r="I110" s="14"/>
    </row>
    <row r="111" spans="1:9">
      <c r="A111" s="14"/>
      <c r="B111" s="14"/>
      <c r="C111" s="14"/>
      <c r="D111" s="14"/>
      <c r="E111" s="14"/>
      <c r="F111" s="14"/>
      <c r="G111" s="14"/>
      <c r="H111" s="14"/>
      <c r="I111" s="14"/>
    </row>
    <row r="112" spans="1:9">
      <c r="A112" s="14"/>
      <c r="B112" s="14"/>
      <c r="C112" s="14"/>
      <c r="D112" s="14"/>
      <c r="E112" s="14"/>
      <c r="F112" s="14"/>
      <c r="G112" s="14"/>
      <c r="H112" s="14"/>
      <c r="I112" s="14"/>
    </row>
    <row r="113" spans="1:9">
      <c r="A113" s="14"/>
      <c r="B113" s="14"/>
      <c r="C113" s="14"/>
      <c r="D113" s="14"/>
      <c r="E113" s="14"/>
      <c r="F113" s="14"/>
      <c r="G113" s="14"/>
      <c r="H113" s="14"/>
      <c r="I113" s="14"/>
    </row>
    <row r="114" spans="1:9">
      <c r="A114" s="14"/>
      <c r="B114" s="14"/>
      <c r="C114" s="14"/>
      <c r="D114" s="14"/>
      <c r="E114" s="14"/>
      <c r="F114" s="14"/>
      <c r="G114" s="14"/>
      <c r="H114" s="14"/>
      <c r="I114" s="14"/>
    </row>
    <row r="115" spans="1:9">
      <c r="A115" s="14"/>
      <c r="B115" s="14"/>
      <c r="C115" s="14"/>
      <c r="D115" s="14"/>
      <c r="E115" s="14"/>
      <c r="F115" s="14"/>
      <c r="G115" s="14"/>
      <c r="H115" s="14"/>
      <c r="I115" s="14"/>
    </row>
    <row r="116" spans="1:9">
      <c r="A116" s="14"/>
      <c r="B116" s="14"/>
      <c r="C116" s="14"/>
      <c r="D116" s="14"/>
      <c r="E116" s="14"/>
      <c r="F116" s="14"/>
      <c r="G116" s="14"/>
      <c r="H116" s="14"/>
      <c r="I116" s="14"/>
    </row>
    <row r="117" spans="1:9">
      <c r="A117" s="14"/>
      <c r="B117" s="14"/>
      <c r="C117" s="14"/>
      <c r="D117" s="14"/>
      <c r="E117" s="14"/>
      <c r="F117" s="14"/>
      <c r="G117" s="14"/>
      <c r="H117" s="14"/>
      <c r="I117" s="14"/>
    </row>
    <row r="118" spans="1:9">
      <c r="A118" s="14"/>
      <c r="B118" s="14"/>
      <c r="C118" s="14"/>
      <c r="D118" s="14"/>
      <c r="E118" s="14"/>
      <c r="F118" s="14"/>
      <c r="G118" s="14"/>
      <c r="H118" s="14"/>
      <c r="I118" s="14"/>
    </row>
    <row r="119" spans="1:9">
      <c r="A119" s="14"/>
      <c r="B119" s="14"/>
      <c r="C119" s="14"/>
      <c r="D119" s="14"/>
      <c r="E119" s="14"/>
      <c r="F119" s="14"/>
      <c r="G119" s="14"/>
      <c r="H119" s="14"/>
      <c r="I119" s="14"/>
    </row>
    <row r="120" spans="1:9">
      <c r="A120" s="14"/>
      <c r="B120" s="14"/>
      <c r="C120" s="14"/>
      <c r="D120" s="14"/>
      <c r="E120" s="14"/>
      <c r="F120" s="14"/>
      <c r="G120" s="14"/>
      <c r="H120" s="14"/>
      <c r="I120" s="14"/>
    </row>
    <row r="121" spans="1:9">
      <c r="A121" s="14"/>
      <c r="B121" s="14"/>
      <c r="C121" s="14"/>
      <c r="D121" s="14"/>
      <c r="E121" s="14"/>
      <c r="F121" s="14"/>
      <c r="G121" s="14"/>
      <c r="H121" s="14"/>
      <c r="I121" s="14"/>
    </row>
    <row r="122" spans="1:9">
      <c r="A122" s="14"/>
      <c r="B122" s="14"/>
      <c r="C122" s="14"/>
      <c r="D122" s="14"/>
      <c r="E122" s="14"/>
      <c r="F122" s="14"/>
      <c r="G122" s="14"/>
      <c r="H122" s="14"/>
      <c r="I122" s="14"/>
    </row>
    <row r="123" spans="1:9">
      <c r="A123" s="14"/>
      <c r="B123" s="14"/>
      <c r="C123" s="14"/>
      <c r="D123" s="14"/>
      <c r="E123" s="14"/>
      <c r="F123" s="14"/>
      <c r="G123" s="14"/>
      <c r="H123" s="14"/>
      <c r="I123" s="14"/>
    </row>
    <row r="124" spans="1:9">
      <c r="A124" s="14"/>
      <c r="B124" s="14"/>
      <c r="C124" s="14"/>
      <c r="D124" s="14"/>
      <c r="E124" s="14"/>
      <c r="F124" s="14"/>
      <c r="G124" s="14"/>
      <c r="H124" s="14"/>
      <c r="I124" s="14"/>
    </row>
    <row r="125" spans="1:9">
      <c r="A125" s="14"/>
      <c r="B125" s="14"/>
      <c r="C125" s="14"/>
      <c r="D125" s="14"/>
      <c r="E125" s="14"/>
      <c r="F125" s="14"/>
      <c r="G125" s="14"/>
      <c r="H125" s="14"/>
      <c r="I125" s="14"/>
    </row>
    <row r="126" spans="1:9">
      <c r="A126" s="14"/>
      <c r="B126" s="14"/>
      <c r="C126" s="14"/>
      <c r="D126" s="14"/>
      <c r="E126" s="14"/>
      <c r="F126" s="14"/>
      <c r="G126" s="14"/>
      <c r="H126" s="14"/>
      <c r="I126" s="14"/>
    </row>
    <row r="127" spans="1:9">
      <c r="A127" s="14"/>
      <c r="B127" s="14"/>
      <c r="C127" s="14"/>
      <c r="D127" s="14"/>
      <c r="E127" s="14"/>
      <c r="F127" s="14"/>
      <c r="G127" s="14"/>
      <c r="H127" s="14"/>
      <c r="I127" s="14"/>
    </row>
    <row r="128" spans="1:9">
      <c r="A128" s="14"/>
      <c r="B128" s="14"/>
      <c r="C128" s="14"/>
      <c r="D128" s="14"/>
      <c r="E128" s="14"/>
      <c r="F128" s="14"/>
      <c r="G128" s="14"/>
      <c r="H128" s="14"/>
      <c r="I128" s="14"/>
    </row>
    <row r="129" spans="1:9">
      <c r="A129" s="14"/>
      <c r="B129" s="14"/>
      <c r="C129" s="14"/>
      <c r="D129" s="14"/>
      <c r="E129" s="14"/>
      <c r="F129" s="14"/>
      <c r="G129" s="14"/>
      <c r="H129" s="14"/>
      <c r="I129" s="14"/>
    </row>
    <row r="130" spans="1:9">
      <c r="A130" s="14"/>
      <c r="B130" s="14"/>
      <c r="C130" s="14"/>
      <c r="D130" s="14"/>
      <c r="E130" s="14"/>
      <c r="F130" s="14"/>
      <c r="G130" s="14"/>
      <c r="H130" s="14"/>
      <c r="I130" s="14"/>
    </row>
    <row r="131" spans="1:9">
      <c r="A131" s="14"/>
      <c r="B131" s="14"/>
      <c r="C131" s="14"/>
      <c r="D131" s="14"/>
      <c r="E131" s="14"/>
      <c r="F131" s="14"/>
      <c r="G131" s="14"/>
      <c r="H131" s="14"/>
      <c r="I131" s="14"/>
    </row>
    <row r="132" spans="1:9">
      <c r="A132" s="14"/>
      <c r="B132" s="14"/>
      <c r="C132" s="14"/>
      <c r="D132" s="14"/>
      <c r="E132" s="14"/>
      <c r="F132" s="14"/>
      <c r="G132" s="14"/>
      <c r="H132" s="14"/>
      <c r="I132" s="14"/>
    </row>
    <row r="133" spans="1:9">
      <c r="A133" s="14"/>
      <c r="B133" s="14"/>
      <c r="C133" s="14"/>
      <c r="D133" s="14"/>
      <c r="E133" s="14"/>
      <c r="F133" s="14"/>
      <c r="G133" s="14"/>
      <c r="H133" s="14"/>
      <c r="I133" s="14"/>
    </row>
    <row r="134" spans="1:9">
      <c r="A134" s="14"/>
      <c r="B134" s="14"/>
      <c r="C134" s="14"/>
      <c r="D134" s="14"/>
      <c r="E134" s="14"/>
      <c r="F134" s="14"/>
      <c r="G134" s="14"/>
      <c r="H134" s="14"/>
      <c r="I134" s="14"/>
    </row>
    <row r="135" spans="1:9">
      <c r="A135" s="14"/>
      <c r="B135" s="14"/>
      <c r="C135" s="14"/>
      <c r="D135" s="14"/>
      <c r="E135" s="14"/>
      <c r="F135" s="14"/>
      <c r="G135" s="14"/>
      <c r="H135" s="14"/>
      <c r="I135" s="14"/>
    </row>
    <row r="136" spans="1:9">
      <c r="A136" s="14"/>
      <c r="B136" s="14"/>
      <c r="C136" s="14"/>
      <c r="D136" s="14"/>
      <c r="E136" s="14"/>
      <c r="F136" s="14"/>
      <c r="G136" s="14"/>
      <c r="H136" s="14"/>
      <c r="I136" s="14"/>
    </row>
    <row r="137" spans="1:9">
      <c r="A137" s="14"/>
      <c r="B137" s="14"/>
      <c r="C137" s="14"/>
      <c r="D137" s="14"/>
      <c r="E137" s="14"/>
      <c r="F137" s="14"/>
      <c r="G137" s="14"/>
      <c r="H137" s="14"/>
      <c r="I137" s="14"/>
    </row>
    <row r="138" spans="1:9">
      <c r="A138" s="14"/>
      <c r="B138" s="14"/>
      <c r="C138" s="14"/>
      <c r="D138" s="14"/>
      <c r="E138" s="14"/>
      <c r="F138" s="14"/>
      <c r="G138" s="14"/>
      <c r="H138" s="14"/>
      <c r="I138" s="14"/>
    </row>
    <row r="139" spans="1:9">
      <c r="A139" s="14"/>
      <c r="B139" s="14"/>
      <c r="C139" s="14"/>
      <c r="D139" s="14"/>
      <c r="E139" s="14"/>
      <c r="F139" s="14"/>
      <c r="G139" s="14"/>
      <c r="H139" s="14"/>
      <c r="I139" s="14"/>
    </row>
    <row r="140" spans="1:9">
      <c r="A140" s="14"/>
      <c r="B140" s="14"/>
      <c r="C140" s="14"/>
      <c r="D140" s="14"/>
      <c r="E140" s="14"/>
      <c r="F140" s="14"/>
      <c r="G140" s="14"/>
      <c r="H140" s="14"/>
      <c r="I140" s="14"/>
    </row>
    <row r="141" spans="1:9">
      <c r="A141" s="14"/>
      <c r="B141" s="14"/>
      <c r="C141" s="14"/>
      <c r="D141" s="14"/>
      <c r="E141" s="14"/>
      <c r="F141" s="14"/>
      <c r="G141" s="14"/>
      <c r="H141" s="14"/>
      <c r="I141" s="14"/>
    </row>
    <row r="142" spans="1:9">
      <c r="A142" s="14"/>
      <c r="B142" s="14"/>
      <c r="C142" s="14"/>
      <c r="D142" s="14"/>
      <c r="E142" s="14"/>
      <c r="F142" s="14"/>
      <c r="G142" s="14"/>
      <c r="H142" s="14"/>
      <c r="I142" s="14"/>
    </row>
    <row r="143" spans="1:9">
      <c r="A143" s="14"/>
      <c r="B143" s="14"/>
      <c r="C143" s="14"/>
      <c r="D143" s="14"/>
      <c r="E143" s="14"/>
      <c r="F143" s="14"/>
      <c r="G143" s="14"/>
      <c r="H143" s="14"/>
      <c r="I143" s="14"/>
    </row>
    <row r="144" spans="1:9">
      <c r="A144" s="14"/>
      <c r="B144" s="14"/>
      <c r="C144" s="14"/>
      <c r="D144" s="14"/>
      <c r="E144" s="14"/>
      <c r="F144" s="14"/>
      <c r="G144" s="14"/>
      <c r="H144" s="14"/>
      <c r="I144" s="14"/>
    </row>
    <row r="145" spans="1:9">
      <c r="A145" s="14"/>
      <c r="B145" s="14"/>
      <c r="C145" s="14"/>
      <c r="D145" s="14"/>
      <c r="E145" s="14"/>
      <c r="F145" s="14"/>
      <c r="G145" s="14"/>
      <c r="H145" s="14"/>
      <c r="I145" s="14"/>
    </row>
    <row r="146" spans="1:9">
      <c r="A146" s="14"/>
      <c r="B146" s="14"/>
      <c r="C146" s="14"/>
      <c r="D146" s="14"/>
      <c r="E146" s="14"/>
      <c r="F146" s="14"/>
      <c r="G146" s="14"/>
      <c r="H146" s="14"/>
      <c r="I146" s="14"/>
    </row>
    <row r="147" spans="1:9">
      <c r="A147" s="14"/>
      <c r="B147" s="14"/>
      <c r="C147" s="14"/>
      <c r="D147" s="14"/>
      <c r="E147" s="14"/>
      <c r="F147" s="14"/>
      <c r="G147" s="14"/>
      <c r="H147" s="14"/>
      <c r="I147" s="14"/>
    </row>
    <row r="148" spans="1:9">
      <c r="A148" s="14"/>
      <c r="B148" s="14"/>
      <c r="C148" s="14"/>
      <c r="D148" s="14"/>
      <c r="E148" s="14"/>
      <c r="F148" s="14"/>
      <c r="G148" s="14"/>
      <c r="H148" s="14"/>
      <c r="I148" s="14"/>
    </row>
    <row r="149" spans="1:9">
      <c r="A149" s="14"/>
      <c r="B149" s="14"/>
      <c r="C149" s="14"/>
      <c r="D149" s="14"/>
      <c r="E149" s="14"/>
      <c r="F149" s="14"/>
      <c r="G149" s="14"/>
      <c r="H149" s="14"/>
      <c r="I149" s="14"/>
    </row>
    <row r="150" spans="1:9">
      <c r="A150" s="14"/>
      <c r="B150" s="14"/>
      <c r="C150" s="14"/>
      <c r="D150" s="14"/>
      <c r="E150" s="14"/>
      <c r="F150" s="14"/>
      <c r="G150" s="14"/>
      <c r="H150" s="14"/>
      <c r="I150" s="14"/>
    </row>
    <row r="151" spans="1:9">
      <c r="A151" s="14"/>
      <c r="B151" s="14"/>
      <c r="C151" s="14"/>
      <c r="D151" s="14"/>
      <c r="E151" s="14"/>
      <c r="F151" s="14"/>
      <c r="G151" s="14"/>
      <c r="H151" s="14"/>
      <c r="I151" s="14"/>
    </row>
    <row r="152" spans="1:9">
      <c r="A152" s="14"/>
      <c r="B152" s="14"/>
      <c r="C152" s="14"/>
      <c r="D152" s="14"/>
      <c r="E152" s="14"/>
      <c r="F152" s="14"/>
      <c r="G152" s="14"/>
      <c r="H152" s="14"/>
      <c r="I152" s="14"/>
    </row>
    <row r="153" spans="1:9">
      <c r="A153" s="14"/>
      <c r="B153" s="14"/>
      <c r="C153" s="14"/>
      <c r="D153" s="14"/>
      <c r="E153" s="14"/>
      <c r="F153" s="14"/>
      <c r="G153" s="14"/>
      <c r="H153" s="14"/>
      <c r="I153" s="14"/>
    </row>
    <row r="154" spans="1:9">
      <c r="A154" s="14"/>
      <c r="B154" s="14"/>
      <c r="C154" s="14"/>
      <c r="D154" s="14"/>
      <c r="E154" s="14"/>
      <c r="F154" s="14"/>
      <c r="G154" s="14"/>
      <c r="H154" s="14"/>
      <c r="I154" s="14"/>
    </row>
    <row r="155" spans="1:9">
      <c r="A155" s="14"/>
      <c r="B155" s="14"/>
      <c r="C155" s="14"/>
      <c r="D155" s="14"/>
      <c r="E155" s="14"/>
      <c r="F155" s="14"/>
      <c r="G155" s="14"/>
      <c r="H155" s="14"/>
      <c r="I155" s="14"/>
    </row>
    <row r="156" spans="1:9">
      <c r="A156" s="14"/>
      <c r="B156" s="14"/>
      <c r="C156" s="14"/>
      <c r="D156" s="14"/>
      <c r="E156" s="14"/>
      <c r="F156" s="14"/>
      <c r="G156" s="14"/>
      <c r="H156" s="14"/>
      <c r="I156" s="14"/>
    </row>
    <row r="157" spans="1:9">
      <c r="A157" s="14"/>
      <c r="B157" s="14"/>
      <c r="C157" s="14"/>
      <c r="D157" s="14"/>
      <c r="E157" s="14"/>
      <c r="F157" s="14"/>
      <c r="G157" s="14"/>
      <c r="H157" s="14"/>
      <c r="I157" s="14"/>
    </row>
    <row r="158" spans="1:9">
      <c r="A158" s="14"/>
      <c r="B158" s="14"/>
      <c r="C158" s="14"/>
      <c r="D158" s="14"/>
      <c r="E158" s="14"/>
      <c r="F158" s="14"/>
      <c r="G158" s="14"/>
      <c r="H158" s="14"/>
      <c r="I158" s="14"/>
    </row>
    <row r="159" spans="1:9">
      <c r="A159" s="14"/>
      <c r="B159" s="14"/>
      <c r="C159" s="14"/>
      <c r="D159" s="14"/>
      <c r="E159" s="14"/>
      <c r="F159" s="14"/>
      <c r="G159" s="14"/>
      <c r="H159" s="14"/>
      <c r="I159" s="14"/>
    </row>
    <row r="160" spans="1:9">
      <c r="A160" s="14"/>
      <c r="B160" s="14"/>
      <c r="C160" s="14"/>
      <c r="D160" s="14"/>
      <c r="E160" s="14"/>
      <c r="F160" s="14"/>
      <c r="G160" s="14"/>
      <c r="H160" s="14"/>
      <c r="I160" s="14"/>
    </row>
    <row r="161" spans="1:9">
      <c r="A161" s="14"/>
      <c r="B161" s="14"/>
      <c r="C161" s="14"/>
      <c r="D161" s="14"/>
      <c r="E161" s="14"/>
      <c r="F161" s="14"/>
      <c r="G161" s="14"/>
      <c r="H161" s="14"/>
      <c r="I161" s="14"/>
    </row>
    <row r="162" spans="1:9">
      <c r="A162" s="14"/>
      <c r="B162" s="14"/>
      <c r="C162" s="14"/>
      <c r="D162" s="14"/>
      <c r="E162" s="14"/>
      <c r="F162" s="14"/>
      <c r="G162" s="14"/>
      <c r="H162" s="14"/>
      <c r="I162" s="14"/>
    </row>
    <row r="163" spans="1:9">
      <c r="A163" s="14"/>
      <c r="B163" s="14"/>
      <c r="C163" s="14"/>
      <c r="D163" s="14"/>
      <c r="E163" s="14"/>
      <c r="F163" s="14"/>
      <c r="G163" s="14"/>
      <c r="H163" s="14"/>
      <c r="I163" s="14"/>
    </row>
    <row r="164" spans="1:9">
      <c r="A164" s="14"/>
      <c r="B164" s="14"/>
      <c r="C164" s="14"/>
      <c r="D164" s="14"/>
      <c r="E164" s="14"/>
      <c r="F164" s="14"/>
      <c r="G164" s="14"/>
      <c r="H164" s="14"/>
      <c r="I164" s="14"/>
    </row>
    <row r="165" spans="1:9">
      <c r="A165" s="14"/>
      <c r="B165" s="14"/>
      <c r="C165" s="14"/>
      <c r="D165" s="14"/>
      <c r="E165" s="14"/>
      <c r="F165" s="14"/>
      <c r="G165" s="14"/>
      <c r="H165" s="14"/>
      <c r="I165" s="14"/>
    </row>
    <row r="166" spans="1:9">
      <c r="A166" s="14"/>
      <c r="B166" s="14"/>
      <c r="C166" s="14"/>
      <c r="D166" s="14"/>
      <c r="E166" s="14"/>
      <c r="F166" s="14"/>
      <c r="G166" s="14"/>
      <c r="H166" s="14"/>
      <c r="I166" s="14"/>
    </row>
    <row r="167" spans="1:9">
      <c r="A167" s="14"/>
      <c r="B167" s="14"/>
      <c r="C167" s="14"/>
      <c r="D167" s="14"/>
      <c r="E167" s="14"/>
      <c r="F167" s="14"/>
      <c r="G167" s="14"/>
      <c r="H167" s="14"/>
      <c r="I167" s="14"/>
    </row>
    <row r="168" spans="1:9">
      <c r="A168" s="14"/>
      <c r="B168" s="14"/>
      <c r="C168" s="14"/>
      <c r="D168" s="14"/>
      <c r="E168" s="14"/>
      <c r="F168" s="14"/>
      <c r="G168" s="14"/>
      <c r="H168" s="14"/>
      <c r="I168" s="14"/>
    </row>
    <row r="169" spans="1:9">
      <c r="A169" s="14"/>
      <c r="B169" s="14"/>
      <c r="C169" s="14"/>
      <c r="D169" s="14"/>
      <c r="E169" s="14"/>
      <c r="F169" s="14"/>
      <c r="G169" s="14"/>
      <c r="H169" s="14"/>
      <c r="I169" s="14"/>
    </row>
    <row r="170" spans="1:9">
      <c r="A170" s="14"/>
      <c r="B170" s="14"/>
      <c r="C170" s="14"/>
      <c r="D170" s="14"/>
      <c r="E170" s="14"/>
      <c r="F170" s="14"/>
      <c r="G170" s="14"/>
      <c r="H170" s="14"/>
      <c r="I170" s="14"/>
    </row>
    <row r="171" spans="1:9">
      <c r="A171" s="14"/>
      <c r="B171" s="14"/>
      <c r="C171" s="14"/>
      <c r="D171" s="14"/>
      <c r="E171" s="14"/>
      <c r="F171" s="14"/>
      <c r="G171" s="14"/>
      <c r="H171" s="14"/>
      <c r="I171" s="14"/>
    </row>
    <row r="172" spans="1:9">
      <c r="A172" s="14"/>
      <c r="B172" s="14"/>
      <c r="C172" s="14"/>
      <c r="D172" s="14"/>
      <c r="E172" s="14"/>
      <c r="F172" s="14"/>
      <c r="G172" s="14"/>
      <c r="H172" s="14"/>
      <c r="I172" s="14"/>
    </row>
    <row r="173" spans="1:9">
      <c r="A173" s="14"/>
      <c r="B173" s="14"/>
      <c r="C173" s="14"/>
      <c r="D173" s="14"/>
      <c r="E173" s="14"/>
      <c r="F173" s="14"/>
      <c r="G173" s="14"/>
      <c r="H173" s="14"/>
      <c r="I173" s="14"/>
    </row>
    <row r="174" spans="1:9">
      <c r="A174" s="14"/>
      <c r="B174" s="14"/>
      <c r="C174" s="14"/>
      <c r="D174" s="14"/>
      <c r="E174" s="14"/>
      <c r="F174" s="14"/>
      <c r="G174" s="14"/>
      <c r="H174" s="14"/>
      <c r="I174" s="14"/>
    </row>
    <row r="175" spans="1:9">
      <c r="A175" s="14"/>
      <c r="B175" s="14"/>
      <c r="C175" s="14"/>
      <c r="D175" s="14"/>
      <c r="E175" s="14"/>
      <c r="F175" s="14"/>
      <c r="G175" s="14"/>
      <c r="H175" s="14"/>
      <c r="I175" s="14"/>
    </row>
    <row r="176" spans="1:9">
      <c r="A176" s="14"/>
      <c r="B176" s="14"/>
      <c r="C176" s="14"/>
      <c r="D176" s="14"/>
      <c r="E176" s="14"/>
      <c r="F176" s="14"/>
      <c r="G176" s="14"/>
      <c r="H176" s="14"/>
      <c r="I176" s="14"/>
    </row>
    <row r="177" spans="1:9">
      <c r="A177" s="14"/>
      <c r="B177" s="14"/>
      <c r="C177" s="14"/>
      <c r="D177" s="14"/>
      <c r="E177" s="14"/>
      <c r="F177" s="14"/>
      <c r="G177" s="14"/>
      <c r="H177" s="14"/>
      <c r="I177" s="14"/>
    </row>
    <row r="178" spans="1:9">
      <c r="A178" s="14"/>
      <c r="B178" s="14"/>
      <c r="C178" s="14"/>
      <c r="D178" s="14"/>
      <c r="E178" s="14"/>
      <c r="F178" s="14"/>
      <c r="G178" s="14"/>
      <c r="H178" s="14"/>
      <c r="I178" s="14"/>
    </row>
    <row r="179" spans="1:9">
      <c r="A179" s="14"/>
      <c r="B179" s="14"/>
      <c r="C179" s="14"/>
      <c r="D179" s="14"/>
      <c r="E179" s="14"/>
      <c r="F179" s="14"/>
      <c r="G179" s="14"/>
      <c r="H179" s="14"/>
      <c r="I179" s="14"/>
    </row>
    <row r="180" spans="1:9">
      <c r="A180" s="14"/>
      <c r="B180" s="14"/>
      <c r="C180" s="14"/>
      <c r="D180" s="14"/>
      <c r="E180" s="14"/>
      <c r="F180" s="14"/>
      <c r="G180" s="14"/>
      <c r="H180" s="14"/>
      <c r="I180" s="14"/>
    </row>
    <row r="181" spans="1:9">
      <c r="A181" s="14"/>
      <c r="B181" s="14"/>
      <c r="C181" s="14"/>
      <c r="D181" s="14"/>
      <c r="E181" s="14"/>
      <c r="F181" s="14"/>
      <c r="G181" s="14"/>
      <c r="H181" s="14"/>
      <c r="I181" s="14"/>
    </row>
    <row r="182" spans="1:9">
      <c r="A182" s="14"/>
      <c r="B182" s="14"/>
      <c r="C182" s="14"/>
      <c r="D182" s="14"/>
      <c r="E182" s="14"/>
      <c r="F182" s="14"/>
      <c r="G182" s="14"/>
      <c r="H182" s="14"/>
      <c r="I182" s="14"/>
    </row>
    <row r="183" spans="1:9">
      <c r="A183" s="14"/>
      <c r="B183" s="14"/>
      <c r="C183" s="14"/>
      <c r="D183" s="14"/>
      <c r="E183" s="14"/>
      <c r="F183" s="14"/>
      <c r="G183" s="14"/>
      <c r="H183" s="14"/>
      <c r="I183" s="14"/>
    </row>
    <row r="184" spans="1:9">
      <c r="A184" s="14"/>
      <c r="B184" s="14"/>
      <c r="C184" s="14"/>
      <c r="D184" s="14"/>
      <c r="E184" s="14"/>
      <c r="F184" s="14"/>
      <c r="G184" s="14"/>
      <c r="H184" s="14"/>
      <c r="I184" s="14"/>
    </row>
    <row r="185" spans="1:9">
      <c r="A185" s="14"/>
      <c r="B185" s="14"/>
      <c r="C185" s="14"/>
      <c r="D185" s="14"/>
      <c r="E185" s="14"/>
      <c r="F185" s="14"/>
      <c r="G185" s="14"/>
      <c r="H185" s="14"/>
      <c r="I185" s="14"/>
    </row>
    <row r="186" spans="1:9">
      <c r="A186" s="14"/>
      <c r="B186" s="14"/>
      <c r="C186" s="14"/>
      <c r="D186" s="14"/>
      <c r="E186" s="14"/>
      <c r="F186" s="14"/>
      <c r="G186" s="14"/>
      <c r="H186" s="14"/>
      <c r="I186" s="14"/>
    </row>
    <row r="187" spans="1:9">
      <c r="A187" s="14"/>
      <c r="B187" s="14"/>
      <c r="C187" s="14"/>
      <c r="D187" s="14"/>
      <c r="E187" s="14"/>
      <c r="F187" s="14"/>
      <c r="G187" s="14"/>
      <c r="H187" s="14"/>
      <c r="I187" s="14"/>
    </row>
    <row r="188" spans="1:9">
      <c r="A188" s="14"/>
      <c r="B188" s="14"/>
      <c r="C188" s="14"/>
      <c r="D188" s="14"/>
      <c r="E188" s="14"/>
      <c r="F188" s="14"/>
      <c r="G188" s="14"/>
      <c r="H188" s="14"/>
      <c r="I188" s="14"/>
    </row>
    <row r="189" spans="1:9">
      <c r="A189" s="14"/>
      <c r="B189" s="14"/>
      <c r="C189" s="14"/>
      <c r="D189" s="14"/>
      <c r="E189" s="14"/>
      <c r="F189" s="14"/>
      <c r="G189" s="14"/>
      <c r="H189" s="14"/>
      <c r="I189" s="14"/>
    </row>
    <row r="190" spans="1:9">
      <c r="A190" s="14"/>
      <c r="B190" s="14"/>
      <c r="C190" s="14"/>
      <c r="D190" s="14"/>
      <c r="E190" s="14"/>
      <c r="F190" s="14"/>
      <c r="G190" s="14"/>
      <c r="H190" s="14"/>
      <c r="I190" s="14"/>
    </row>
    <row r="191" spans="1:9">
      <c r="A191" s="14"/>
      <c r="B191" s="14"/>
      <c r="C191" s="14"/>
      <c r="D191" s="14"/>
      <c r="E191" s="14"/>
      <c r="F191" s="14"/>
      <c r="G191" s="14"/>
      <c r="H191" s="14"/>
      <c r="I191" s="14"/>
    </row>
    <row r="192" spans="1:9">
      <c r="A192" s="14"/>
      <c r="B192" s="14"/>
      <c r="C192" s="14"/>
      <c r="D192" s="14"/>
      <c r="E192" s="14"/>
      <c r="F192" s="14"/>
      <c r="G192" s="14"/>
      <c r="H192" s="14"/>
      <c r="I192" s="14"/>
    </row>
    <row r="193" spans="1:9">
      <c r="A193" s="14"/>
      <c r="B193" s="14"/>
      <c r="C193" s="14"/>
      <c r="D193" s="14"/>
      <c r="E193" s="14"/>
      <c r="F193" s="14"/>
      <c r="G193" s="14"/>
      <c r="H193" s="14"/>
      <c r="I193" s="14"/>
    </row>
    <row r="194" spans="1:9">
      <c r="A194" s="14"/>
      <c r="B194" s="14"/>
      <c r="C194" s="14"/>
      <c r="D194" s="14"/>
      <c r="E194" s="14"/>
      <c r="F194" s="14"/>
      <c r="G194" s="14"/>
      <c r="H194" s="14"/>
      <c r="I194" s="14"/>
    </row>
    <row r="195" spans="1:9">
      <c r="A195" s="14"/>
      <c r="B195" s="14"/>
      <c r="C195" s="14"/>
      <c r="D195" s="14"/>
      <c r="E195" s="14"/>
      <c r="F195" s="14"/>
      <c r="G195" s="14"/>
      <c r="H195" s="14"/>
      <c r="I195" s="14"/>
    </row>
    <row r="196" spans="1:9">
      <c r="A196" s="14"/>
      <c r="B196" s="14"/>
      <c r="C196" s="14"/>
      <c r="D196" s="14"/>
      <c r="E196" s="14"/>
      <c r="F196" s="14"/>
      <c r="G196" s="14"/>
      <c r="H196" s="14"/>
      <c r="I196" s="14"/>
    </row>
    <row r="197" spans="1:9">
      <c r="A197" s="14"/>
      <c r="B197" s="14"/>
      <c r="C197" s="14"/>
      <c r="D197" s="14"/>
      <c r="E197" s="14"/>
      <c r="F197" s="14"/>
      <c r="G197" s="14"/>
      <c r="H197" s="14"/>
      <c r="I197" s="14"/>
    </row>
    <row r="198" spans="1:9">
      <c r="A198" s="14"/>
      <c r="B198" s="14"/>
      <c r="C198" s="14"/>
      <c r="D198" s="14"/>
      <c r="E198" s="14"/>
      <c r="F198" s="14"/>
      <c r="G198" s="14"/>
      <c r="H198" s="14"/>
      <c r="I198" s="14"/>
    </row>
    <row r="199" spans="1:9">
      <c r="A199" s="14"/>
      <c r="B199" s="14"/>
      <c r="C199" s="14"/>
      <c r="D199" s="14"/>
      <c r="E199" s="14"/>
      <c r="F199" s="14"/>
      <c r="G199" s="14"/>
      <c r="H199" s="14"/>
      <c r="I199" s="14"/>
    </row>
    <row r="200" spans="1:9">
      <c r="A200" s="14"/>
      <c r="B200" s="14"/>
      <c r="C200" s="14"/>
      <c r="D200" s="14"/>
      <c r="E200" s="14"/>
      <c r="F200" s="14"/>
      <c r="G200" s="14"/>
      <c r="H200" s="14"/>
      <c r="I200" s="14"/>
    </row>
    <row r="201" spans="1:9">
      <c r="A201" s="14"/>
      <c r="B201" s="14"/>
      <c r="C201" s="14"/>
      <c r="D201" s="14"/>
      <c r="E201" s="14"/>
      <c r="F201" s="14"/>
      <c r="G201" s="14"/>
      <c r="H201" s="14"/>
      <c r="I201" s="14"/>
    </row>
    <row r="202" spans="1:9">
      <c r="A202" s="14"/>
      <c r="B202" s="14"/>
      <c r="C202" s="14"/>
      <c r="D202" s="14"/>
      <c r="E202" s="14"/>
      <c r="F202" s="14"/>
      <c r="G202" s="14"/>
      <c r="H202" s="14"/>
      <c r="I202" s="14"/>
    </row>
    <row r="203" spans="1:9">
      <c r="A203" s="14"/>
      <c r="B203" s="14"/>
      <c r="C203" s="14"/>
      <c r="D203" s="14"/>
      <c r="E203" s="14"/>
      <c r="F203" s="14"/>
      <c r="G203" s="14"/>
      <c r="H203" s="14"/>
      <c r="I203" s="14"/>
    </row>
    <row r="204" spans="1:9">
      <c r="A204" s="14"/>
      <c r="B204" s="14"/>
      <c r="C204" s="14"/>
      <c r="D204" s="14"/>
      <c r="E204" s="14"/>
      <c r="F204" s="14"/>
      <c r="G204" s="14"/>
      <c r="H204" s="14"/>
      <c r="I204" s="14"/>
    </row>
    <row r="205" spans="1:9">
      <c r="A205" s="14"/>
      <c r="B205" s="14"/>
      <c r="C205" s="14"/>
      <c r="D205" s="14"/>
      <c r="E205" s="14"/>
      <c r="F205" s="14"/>
      <c r="G205" s="14"/>
      <c r="H205" s="14"/>
      <c r="I205" s="14"/>
    </row>
    <row r="206" spans="1:9">
      <c r="A206" s="14"/>
      <c r="B206" s="14"/>
      <c r="C206" s="14"/>
      <c r="D206" s="14"/>
      <c r="E206" s="14"/>
      <c r="F206" s="14"/>
      <c r="G206" s="14"/>
      <c r="H206" s="14"/>
      <c r="I206" s="14"/>
    </row>
    <row r="207" spans="1:9">
      <c r="A207" s="14"/>
      <c r="B207" s="14"/>
      <c r="C207" s="14"/>
      <c r="D207" s="14"/>
      <c r="E207" s="14"/>
      <c r="F207" s="14"/>
      <c r="G207" s="14"/>
      <c r="H207" s="14"/>
      <c r="I207" s="14"/>
    </row>
    <row r="208" spans="1:9">
      <c r="A208" s="14"/>
      <c r="B208" s="14"/>
      <c r="C208" s="14"/>
      <c r="D208" s="14"/>
      <c r="E208" s="14"/>
      <c r="F208" s="14"/>
      <c r="G208" s="14"/>
      <c r="H208" s="14"/>
      <c r="I208" s="14"/>
    </row>
    <row r="209" spans="1:9">
      <c r="A209" s="14"/>
      <c r="B209" s="14"/>
      <c r="C209" s="14"/>
      <c r="D209" s="14"/>
      <c r="E209" s="14"/>
      <c r="F209" s="14"/>
      <c r="G209" s="14"/>
      <c r="H209" s="14"/>
      <c r="I209" s="14"/>
    </row>
    <row r="210" spans="1:9">
      <c r="A210" s="14"/>
      <c r="B210" s="14"/>
      <c r="C210" s="14"/>
      <c r="D210" s="14"/>
      <c r="E210" s="14"/>
      <c r="F210" s="14"/>
      <c r="G210" s="14"/>
      <c r="H210" s="14"/>
      <c r="I210" s="14"/>
    </row>
    <row r="211" spans="1:9">
      <c r="A211" s="14"/>
      <c r="B211" s="14"/>
      <c r="C211" s="14"/>
      <c r="D211" s="14"/>
      <c r="E211" s="14"/>
      <c r="F211" s="14"/>
      <c r="G211" s="14"/>
      <c r="H211" s="14"/>
      <c r="I211" s="14"/>
    </row>
    <row r="212" spans="1:9">
      <c r="A212" s="14"/>
      <c r="B212" s="14"/>
      <c r="C212" s="14"/>
      <c r="D212" s="14"/>
      <c r="E212" s="14"/>
      <c r="F212" s="14"/>
      <c r="G212" s="14"/>
      <c r="H212" s="14"/>
      <c r="I212" s="14"/>
    </row>
    <row r="213" spans="1:9">
      <c r="A213" s="14"/>
      <c r="B213" s="14"/>
      <c r="C213" s="14"/>
      <c r="D213" s="14"/>
      <c r="E213" s="14"/>
      <c r="F213" s="14"/>
      <c r="G213" s="14"/>
      <c r="H213" s="14"/>
      <c r="I213" s="14"/>
    </row>
    <row r="214" spans="1:9">
      <c r="A214" s="14"/>
      <c r="B214" s="14"/>
      <c r="C214" s="14"/>
      <c r="D214" s="14"/>
      <c r="E214" s="14"/>
      <c r="F214" s="14"/>
      <c r="G214" s="14"/>
      <c r="H214" s="14"/>
      <c r="I214" s="14"/>
    </row>
    <row r="215" spans="1:9">
      <c r="A215" s="14"/>
      <c r="B215" s="14"/>
      <c r="C215" s="14"/>
      <c r="D215" s="14"/>
      <c r="E215" s="14"/>
      <c r="F215" s="14"/>
      <c r="G215" s="14"/>
      <c r="H215" s="14"/>
      <c r="I215" s="14"/>
    </row>
    <row r="216" spans="1:9">
      <c r="A216" s="14"/>
      <c r="B216" s="14"/>
      <c r="C216" s="14"/>
      <c r="D216" s="14"/>
      <c r="E216" s="14"/>
      <c r="F216" s="14"/>
      <c r="G216" s="14"/>
      <c r="H216" s="14"/>
      <c r="I216" s="14"/>
    </row>
    <row r="217" spans="1:9">
      <c r="A217" s="14"/>
      <c r="B217" s="14"/>
      <c r="C217" s="14"/>
      <c r="D217" s="14"/>
      <c r="E217" s="14"/>
      <c r="F217" s="14"/>
      <c r="G217" s="14"/>
      <c r="H217" s="14"/>
      <c r="I217" s="14"/>
    </row>
    <row r="218" spans="1:9">
      <c r="A218" s="14"/>
      <c r="B218" s="14"/>
      <c r="C218" s="14"/>
      <c r="D218" s="14"/>
      <c r="E218" s="14"/>
      <c r="F218" s="14"/>
      <c r="G218" s="14"/>
      <c r="H218" s="14"/>
      <c r="I218" s="14"/>
    </row>
    <row r="219" spans="1:9">
      <c r="A219" s="14"/>
      <c r="B219" s="14"/>
      <c r="C219" s="14"/>
      <c r="D219" s="14"/>
      <c r="E219" s="14"/>
      <c r="F219" s="14"/>
      <c r="G219" s="14"/>
      <c r="H219" s="14"/>
      <c r="I219" s="14"/>
    </row>
    <row r="220" spans="1:9">
      <c r="A220" s="14"/>
      <c r="B220" s="14"/>
      <c r="C220" s="14"/>
      <c r="D220" s="14"/>
      <c r="E220" s="14"/>
      <c r="F220" s="14"/>
      <c r="G220" s="14"/>
      <c r="H220" s="14"/>
      <c r="I220" s="14"/>
    </row>
    <row r="221" spans="1:9">
      <c r="A221" s="14"/>
      <c r="B221" s="14"/>
      <c r="C221" s="14"/>
      <c r="D221" s="14"/>
      <c r="E221" s="14"/>
      <c r="F221" s="14"/>
      <c r="G221" s="14"/>
      <c r="H221" s="14"/>
      <c r="I221" s="14"/>
    </row>
    <row r="222" spans="1:9">
      <c r="A222" s="14"/>
      <c r="B222" s="14"/>
      <c r="C222" s="14"/>
      <c r="D222" s="14"/>
      <c r="E222" s="14"/>
      <c r="F222" s="14"/>
      <c r="G222" s="14"/>
      <c r="H222" s="14"/>
      <c r="I222" s="14"/>
    </row>
    <row r="223" spans="1:9">
      <c r="A223" s="14"/>
      <c r="B223" s="14"/>
      <c r="C223" s="14"/>
      <c r="D223" s="14"/>
      <c r="E223" s="14"/>
      <c r="F223" s="14"/>
      <c r="G223" s="14"/>
      <c r="H223" s="14"/>
      <c r="I223" s="14"/>
    </row>
    <row r="224" spans="1:9">
      <c r="A224" s="14"/>
      <c r="B224" s="14"/>
      <c r="C224" s="14"/>
      <c r="D224" s="14"/>
      <c r="E224" s="14"/>
      <c r="F224" s="14"/>
      <c r="G224" s="14"/>
      <c r="H224" s="14"/>
      <c r="I224" s="14"/>
    </row>
    <row r="225" spans="1:9">
      <c r="A225" s="14"/>
      <c r="B225" s="14"/>
      <c r="C225" s="14"/>
      <c r="D225" s="14"/>
      <c r="E225" s="14"/>
      <c r="F225" s="14"/>
      <c r="G225" s="14"/>
      <c r="H225" s="14"/>
      <c r="I225" s="14"/>
    </row>
    <row r="226" spans="1:9">
      <c r="A226" s="14"/>
      <c r="B226" s="14"/>
      <c r="C226" s="14"/>
      <c r="D226" s="14"/>
      <c r="E226" s="14"/>
      <c r="F226" s="14"/>
      <c r="G226" s="14"/>
      <c r="H226" s="14"/>
      <c r="I226" s="14"/>
    </row>
    <row r="227" spans="1:9">
      <c r="A227" s="14"/>
      <c r="B227" s="14"/>
      <c r="C227" s="14"/>
      <c r="D227" s="14"/>
      <c r="E227" s="14"/>
      <c r="F227" s="14"/>
      <c r="G227" s="14"/>
      <c r="H227" s="14"/>
      <c r="I227" s="14"/>
    </row>
    <row r="228" spans="1:9">
      <c r="A228" s="14"/>
      <c r="B228" s="14"/>
      <c r="C228" s="14"/>
      <c r="D228" s="14"/>
      <c r="E228" s="14"/>
      <c r="F228" s="14"/>
      <c r="G228" s="14"/>
      <c r="H228" s="14"/>
      <c r="I228" s="14"/>
    </row>
    <row r="229" spans="1:9">
      <c r="A229" s="14"/>
      <c r="B229" s="14"/>
      <c r="C229" s="14"/>
      <c r="D229" s="14"/>
      <c r="E229" s="14"/>
      <c r="F229" s="14"/>
      <c r="G229" s="14"/>
      <c r="H229" s="14"/>
      <c r="I229" s="14"/>
    </row>
    <row r="230" spans="1:9">
      <c r="A230" s="14"/>
      <c r="B230" s="14"/>
      <c r="C230" s="14"/>
      <c r="D230" s="14"/>
      <c r="E230" s="14"/>
      <c r="F230" s="14"/>
      <c r="G230" s="14"/>
      <c r="H230" s="14"/>
      <c r="I230" s="14"/>
    </row>
    <row r="231" spans="1:9">
      <c r="A231" s="14"/>
      <c r="B231" s="14"/>
      <c r="C231" s="14"/>
      <c r="D231" s="14"/>
      <c r="E231" s="14"/>
      <c r="F231" s="14"/>
      <c r="G231" s="14"/>
      <c r="H231" s="14"/>
      <c r="I231" s="14"/>
    </row>
    <row r="232" spans="1:9">
      <c r="A232" s="14"/>
      <c r="B232" s="14"/>
      <c r="C232" s="14"/>
      <c r="D232" s="14"/>
      <c r="E232" s="14"/>
      <c r="F232" s="14"/>
      <c r="G232" s="14"/>
      <c r="H232" s="14"/>
      <c r="I232" s="14"/>
    </row>
    <row r="233" spans="1:9">
      <c r="A233" s="14"/>
      <c r="B233" s="14"/>
      <c r="C233" s="14"/>
      <c r="D233" s="14"/>
      <c r="E233" s="14"/>
      <c r="F233" s="14"/>
      <c r="G233" s="14"/>
      <c r="H233" s="14"/>
      <c r="I233" s="14"/>
    </row>
    <row r="234" spans="1:9">
      <c r="A234" s="14"/>
      <c r="B234" s="14"/>
      <c r="C234" s="14"/>
      <c r="D234" s="14"/>
      <c r="E234" s="14"/>
      <c r="F234" s="14"/>
      <c r="G234" s="14"/>
      <c r="H234" s="14"/>
      <c r="I234" s="14"/>
    </row>
    <row r="235" spans="1:9">
      <c r="A235" s="14"/>
      <c r="B235" s="14"/>
      <c r="C235" s="14"/>
      <c r="D235" s="14"/>
      <c r="E235" s="14"/>
      <c r="F235" s="14"/>
      <c r="G235" s="14"/>
      <c r="H235" s="14"/>
      <c r="I235" s="14"/>
    </row>
    <row r="236" spans="1:9">
      <c r="A236" s="14"/>
      <c r="B236" s="14"/>
      <c r="C236" s="14"/>
      <c r="D236" s="14"/>
      <c r="E236" s="14"/>
      <c r="F236" s="14"/>
      <c r="G236" s="14"/>
      <c r="H236" s="14"/>
      <c r="I236" s="14"/>
    </row>
    <row r="237" spans="1:9">
      <c r="A237" s="14"/>
      <c r="B237" s="14"/>
      <c r="C237" s="14"/>
      <c r="D237" s="14"/>
      <c r="E237" s="14"/>
      <c r="F237" s="14"/>
      <c r="G237" s="14"/>
      <c r="H237" s="14"/>
      <c r="I237" s="14"/>
    </row>
    <row r="238" spans="1:9">
      <c r="A238" s="14"/>
      <c r="B238" s="14"/>
      <c r="C238" s="14"/>
      <c r="D238" s="14"/>
      <c r="E238" s="14"/>
      <c r="F238" s="14"/>
      <c r="G238" s="14"/>
      <c r="H238" s="14"/>
      <c r="I238" s="14"/>
    </row>
    <row r="239" spans="1:9">
      <c r="A239" s="14"/>
      <c r="B239" s="14"/>
      <c r="C239" s="14"/>
      <c r="D239" s="14"/>
      <c r="E239" s="14"/>
      <c r="F239" s="14"/>
      <c r="G239" s="14"/>
      <c r="H239" s="14"/>
      <c r="I239" s="14"/>
    </row>
    <row r="240" spans="1:9">
      <c r="A240" s="14"/>
      <c r="B240" s="14"/>
      <c r="C240" s="14"/>
      <c r="D240" s="14"/>
      <c r="E240" s="14"/>
      <c r="F240" s="14"/>
      <c r="G240" s="14"/>
      <c r="H240" s="14"/>
      <c r="I240" s="14"/>
    </row>
    <row r="241" spans="1:9">
      <c r="A241" s="14"/>
      <c r="B241" s="14"/>
      <c r="C241" s="14"/>
      <c r="D241" s="14"/>
      <c r="E241" s="14"/>
      <c r="F241" s="14"/>
      <c r="G241" s="14"/>
      <c r="H241" s="14"/>
      <c r="I241" s="14"/>
    </row>
    <row r="242" spans="1:9">
      <c r="A242" s="14"/>
      <c r="B242" s="14"/>
      <c r="C242" s="14"/>
      <c r="D242" s="14"/>
      <c r="E242" s="14"/>
      <c r="F242" s="14"/>
      <c r="G242" s="14"/>
      <c r="H242" s="14"/>
      <c r="I242" s="14"/>
    </row>
    <row r="243" spans="1:9">
      <c r="A243" s="14"/>
      <c r="B243" s="14"/>
      <c r="C243" s="14"/>
      <c r="D243" s="14"/>
      <c r="E243" s="14"/>
      <c r="F243" s="14"/>
      <c r="G243" s="14"/>
      <c r="H243" s="14"/>
      <c r="I243" s="14"/>
    </row>
    <row r="244" spans="1:9">
      <c r="A244" s="14"/>
      <c r="B244" s="14"/>
      <c r="C244" s="14"/>
      <c r="D244" s="14"/>
      <c r="E244" s="14"/>
      <c r="F244" s="14"/>
      <c r="G244" s="14"/>
      <c r="H244" s="14"/>
      <c r="I244" s="14"/>
    </row>
    <row r="245" spans="1:9">
      <c r="A245" s="14"/>
      <c r="B245" s="14"/>
      <c r="C245" s="14"/>
      <c r="D245" s="14"/>
      <c r="E245" s="14"/>
      <c r="F245" s="14"/>
      <c r="G245" s="14"/>
      <c r="H245" s="14"/>
      <c r="I245" s="14"/>
    </row>
    <row r="246" spans="1:9">
      <c r="A246" s="14"/>
      <c r="B246" s="14"/>
      <c r="C246" s="14"/>
      <c r="D246" s="14"/>
      <c r="E246" s="14"/>
      <c r="F246" s="14"/>
      <c r="G246" s="14"/>
      <c r="H246" s="14"/>
      <c r="I246" s="14"/>
    </row>
    <row r="247" spans="1:9">
      <c r="A247" s="14"/>
      <c r="B247" s="14"/>
      <c r="C247" s="14"/>
      <c r="D247" s="14"/>
      <c r="E247" s="14"/>
      <c r="F247" s="14"/>
      <c r="G247" s="14"/>
      <c r="H247" s="14"/>
      <c r="I247" s="14"/>
    </row>
    <row r="248" spans="1:9">
      <c r="A248" s="14"/>
      <c r="B248" s="14"/>
      <c r="C248" s="14"/>
      <c r="D248" s="14"/>
      <c r="E248" s="14"/>
      <c r="F248" s="14"/>
      <c r="G248" s="14"/>
      <c r="H248" s="14"/>
      <c r="I248" s="14"/>
    </row>
    <row r="249" spans="1:9">
      <c r="A249" s="14"/>
      <c r="B249" s="14"/>
      <c r="C249" s="14"/>
      <c r="D249" s="14"/>
      <c r="E249" s="14"/>
      <c r="F249" s="14"/>
      <c r="G249" s="14"/>
      <c r="H249" s="14"/>
      <c r="I249" s="14"/>
    </row>
    <row r="250" spans="1:9">
      <c r="A250" s="14"/>
      <c r="B250" s="14"/>
      <c r="C250" s="14"/>
      <c r="D250" s="14"/>
      <c r="E250" s="14"/>
      <c r="F250" s="14"/>
      <c r="G250" s="14"/>
      <c r="H250" s="14"/>
      <c r="I250" s="14"/>
    </row>
    <row r="251" spans="1:9">
      <c r="A251" s="14"/>
      <c r="B251" s="14"/>
      <c r="C251" s="14"/>
      <c r="D251" s="14"/>
      <c r="E251" s="14"/>
      <c r="F251" s="14"/>
      <c r="G251" s="14"/>
      <c r="H251" s="14"/>
      <c r="I251" s="14"/>
    </row>
    <row r="252" spans="1:9">
      <c r="A252" s="14"/>
      <c r="B252" s="14"/>
      <c r="C252" s="14"/>
      <c r="D252" s="14"/>
      <c r="E252" s="14"/>
      <c r="F252" s="14"/>
      <c r="G252" s="14"/>
      <c r="H252" s="14"/>
      <c r="I252" s="14"/>
    </row>
    <row r="253" spans="1:9">
      <c r="A253" s="14"/>
      <c r="B253" s="14"/>
      <c r="C253" s="14"/>
      <c r="D253" s="14"/>
      <c r="E253" s="14"/>
      <c r="F253" s="14"/>
      <c r="G253" s="14"/>
      <c r="H253" s="14"/>
      <c r="I253" s="14"/>
    </row>
    <row r="254" spans="1:9">
      <c r="A254" s="14"/>
      <c r="B254" s="14"/>
      <c r="C254" s="14"/>
      <c r="D254" s="14"/>
      <c r="E254" s="14"/>
      <c r="F254" s="14"/>
      <c r="G254" s="14"/>
      <c r="H254" s="14"/>
      <c r="I254" s="14"/>
    </row>
    <row r="255" spans="1:9">
      <c r="A255" s="14"/>
      <c r="B255" s="14"/>
      <c r="C255" s="14"/>
      <c r="D255" s="14"/>
      <c r="E255" s="14"/>
      <c r="F255" s="14"/>
      <c r="G255" s="14"/>
      <c r="H255" s="14"/>
      <c r="I255" s="14"/>
    </row>
    <row r="256" spans="1:9">
      <c r="A256" s="14"/>
      <c r="B256" s="14"/>
      <c r="C256" s="14"/>
      <c r="D256" s="14"/>
      <c r="E256" s="14"/>
      <c r="F256" s="14"/>
      <c r="G256" s="14"/>
      <c r="H256" s="14"/>
      <c r="I256" s="14"/>
    </row>
    <row r="257" spans="1:9">
      <c r="A257" s="14"/>
      <c r="B257" s="14"/>
      <c r="C257" s="14"/>
      <c r="D257" s="14"/>
      <c r="E257" s="14"/>
      <c r="F257" s="14"/>
      <c r="G257" s="14"/>
      <c r="H257" s="14"/>
      <c r="I257" s="14"/>
    </row>
    <row r="258" spans="1:9">
      <c r="A258" s="14"/>
      <c r="B258" s="14"/>
      <c r="C258" s="14"/>
      <c r="D258" s="14"/>
      <c r="E258" s="14"/>
      <c r="F258" s="14"/>
      <c r="G258" s="14"/>
      <c r="H258" s="14"/>
      <c r="I258" s="14"/>
    </row>
    <row r="259" spans="1:9">
      <c r="A259" s="14"/>
      <c r="B259" s="14"/>
      <c r="C259" s="14"/>
      <c r="D259" s="14"/>
      <c r="E259" s="14"/>
      <c r="F259" s="14"/>
      <c r="G259" s="14"/>
      <c r="H259" s="14"/>
      <c r="I259" s="14"/>
    </row>
    <row r="260" spans="1:9">
      <c r="A260" s="14"/>
      <c r="B260" s="14"/>
      <c r="C260" s="14"/>
      <c r="D260" s="14"/>
      <c r="E260" s="14"/>
      <c r="F260" s="14"/>
      <c r="G260" s="14"/>
      <c r="H260" s="14"/>
      <c r="I260" s="14"/>
    </row>
    <row r="261" spans="1:9">
      <c r="A261" s="14"/>
      <c r="B261" s="14"/>
      <c r="C261" s="14"/>
      <c r="D261" s="14"/>
      <c r="E261" s="14"/>
      <c r="F261" s="14"/>
      <c r="G261" s="14"/>
      <c r="H261" s="14"/>
      <c r="I261" s="14"/>
    </row>
    <row r="262" spans="1:9">
      <c r="A262" s="14"/>
      <c r="B262" s="14"/>
      <c r="C262" s="14"/>
      <c r="D262" s="14"/>
      <c r="E262" s="14"/>
      <c r="F262" s="14"/>
      <c r="G262" s="14"/>
      <c r="H262" s="14"/>
      <c r="I262" s="14"/>
    </row>
    <row r="263" spans="1:9">
      <c r="A263" s="14"/>
      <c r="B263" s="14"/>
      <c r="C263" s="14"/>
      <c r="D263" s="14"/>
      <c r="E263" s="14"/>
      <c r="F263" s="14"/>
      <c r="G263" s="14"/>
      <c r="H263" s="14"/>
      <c r="I263" s="14"/>
    </row>
    <row r="264" spans="1:9">
      <c r="A264" s="14"/>
      <c r="B264" s="14"/>
      <c r="C264" s="14"/>
      <c r="D264" s="14"/>
      <c r="E264" s="14"/>
      <c r="F264" s="14"/>
      <c r="G264" s="14"/>
      <c r="H264" s="14"/>
      <c r="I264" s="14"/>
    </row>
    <row r="265" spans="1:9">
      <c r="A265" s="14"/>
      <c r="B265" s="14"/>
      <c r="C265" s="14"/>
      <c r="D265" s="14"/>
      <c r="E265" s="14"/>
      <c r="F265" s="14"/>
      <c r="G265" s="14"/>
      <c r="H265" s="14"/>
      <c r="I265" s="14"/>
    </row>
    <row r="266" spans="1:9">
      <c r="A266" s="14"/>
      <c r="B266" s="14"/>
      <c r="C266" s="14"/>
      <c r="D266" s="14"/>
      <c r="E266" s="14"/>
      <c r="F266" s="14"/>
      <c r="G266" s="14"/>
      <c r="H266" s="14"/>
      <c r="I266" s="14"/>
    </row>
    <row r="267" spans="1:9">
      <c r="A267" s="14"/>
      <c r="B267" s="14"/>
      <c r="C267" s="14"/>
      <c r="D267" s="14"/>
      <c r="E267" s="14"/>
      <c r="F267" s="14"/>
      <c r="G267" s="14"/>
      <c r="H267" s="14"/>
      <c r="I267" s="14"/>
    </row>
    <row r="268" spans="1:9">
      <c r="A268" s="14"/>
      <c r="B268" s="14"/>
      <c r="C268" s="14"/>
      <c r="D268" s="14"/>
      <c r="E268" s="14"/>
      <c r="F268" s="14"/>
      <c r="G268" s="14"/>
      <c r="H268" s="14"/>
      <c r="I268" s="14"/>
    </row>
    <row r="269" spans="1:9">
      <c r="A269" s="14"/>
      <c r="B269" s="14"/>
      <c r="C269" s="14"/>
      <c r="D269" s="14"/>
      <c r="E269" s="14"/>
      <c r="F269" s="14"/>
      <c r="G269" s="14"/>
      <c r="H269" s="14"/>
      <c r="I269" s="14"/>
    </row>
    <row r="270" spans="1:9">
      <c r="A270" s="14"/>
      <c r="B270" s="14"/>
      <c r="C270" s="14"/>
      <c r="D270" s="14"/>
      <c r="E270" s="14"/>
      <c r="F270" s="14"/>
      <c r="G270" s="14"/>
      <c r="H270" s="14"/>
      <c r="I270" s="14"/>
    </row>
    <row r="271" spans="1:9">
      <c r="A271" s="14"/>
      <c r="B271" s="14"/>
      <c r="C271" s="14"/>
      <c r="D271" s="14"/>
      <c r="E271" s="14"/>
      <c r="F271" s="14"/>
      <c r="G271" s="14"/>
      <c r="H271" s="14"/>
      <c r="I271" s="14"/>
    </row>
    <row r="272" spans="1:9">
      <c r="A272" s="14"/>
      <c r="B272" s="14"/>
      <c r="C272" s="14"/>
      <c r="D272" s="14"/>
      <c r="E272" s="14"/>
      <c r="F272" s="14"/>
      <c r="G272" s="14"/>
      <c r="H272" s="14"/>
      <c r="I272" s="14"/>
    </row>
    <row r="273" spans="1:9">
      <c r="A273" s="14"/>
      <c r="B273" s="14"/>
      <c r="C273" s="14"/>
      <c r="D273" s="14"/>
      <c r="E273" s="14"/>
      <c r="F273" s="14"/>
      <c r="G273" s="14"/>
      <c r="H273" s="14"/>
      <c r="I273" s="14"/>
    </row>
    <row r="274" spans="1:9">
      <c r="A274" s="14"/>
      <c r="B274" s="14"/>
      <c r="C274" s="14"/>
      <c r="D274" s="14"/>
      <c r="E274" s="14"/>
      <c r="F274" s="14"/>
      <c r="G274" s="14"/>
      <c r="H274" s="14"/>
      <c r="I274" s="14"/>
    </row>
    <row r="275" spans="1:9">
      <c r="A275" s="14"/>
      <c r="B275" s="14"/>
      <c r="C275" s="14"/>
      <c r="D275" s="14"/>
      <c r="E275" s="14"/>
      <c r="F275" s="14"/>
      <c r="G275" s="14"/>
      <c r="H275" s="14"/>
      <c r="I275" s="14"/>
    </row>
    <row r="276" spans="1:9">
      <c r="A276" s="14"/>
      <c r="B276" s="14"/>
      <c r="C276" s="14"/>
      <c r="D276" s="14"/>
      <c r="E276" s="14"/>
      <c r="F276" s="14"/>
      <c r="G276" s="14"/>
      <c r="H276" s="14"/>
      <c r="I276" s="14"/>
    </row>
    <row r="277" spans="1:9">
      <c r="A277" s="14"/>
      <c r="B277" s="14"/>
      <c r="C277" s="14"/>
      <c r="D277" s="14"/>
      <c r="E277" s="14"/>
      <c r="F277" s="14"/>
      <c r="G277" s="14"/>
      <c r="H277" s="14"/>
      <c r="I277" s="14"/>
    </row>
    <row r="278" spans="1:9">
      <c r="A278" s="14"/>
      <c r="B278" s="14"/>
      <c r="C278" s="14"/>
      <c r="D278" s="14"/>
      <c r="E278" s="14"/>
      <c r="F278" s="14"/>
      <c r="G278" s="14"/>
      <c r="H278" s="14"/>
      <c r="I278" s="14"/>
    </row>
    <row r="279" spans="1:9">
      <c r="A279" s="14"/>
      <c r="B279" s="14"/>
      <c r="C279" s="14"/>
      <c r="D279" s="14"/>
      <c r="E279" s="14"/>
      <c r="F279" s="14"/>
      <c r="G279" s="14"/>
      <c r="H279" s="14"/>
      <c r="I279" s="14"/>
    </row>
    <row r="280" spans="1:9">
      <c r="A280" s="14"/>
      <c r="B280" s="14"/>
      <c r="C280" s="14"/>
      <c r="D280" s="14"/>
      <c r="E280" s="14"/>
      <c r="F280" s="14"/>
      <c r="G280" s="14"/>
      <c r="H280" s="14"/>
      <c r="I280" s="14"/>
    </row>
    <row r="281" spans="1:9">
      <c r="A281" s="14"/>
      <c r="B281" s="14"/>
      <c r="C281" s="14"/>
      <c r="D281" s="14"/>
      <c r="E281" s="14"/>
      <c r="F281" s="14"/>
      <c r="G281" s="14"/>
      <c r="H281" s="14"/>
      <c r="I281" s="14"/>
    </row>
    <row r="282" spans="1:9">
      <c r="A282" s="14"/>
      <c r="B282" s="14"/>
      <c r="C282" s="14"/>
      <c r="D282" s="14"/>
      <c r="E282" s="14"/>
      <c r="F282" s="14"/>
      <c r="G282" s="14"/>
      <c r="H282" s="14"/>
      <c r="I282" s="14"/>
    </row>
    <row r="283" spans="1:9">
      <c r="A283" s="14"/>
      <c r="B283" s="14"/>
      <c r="C283" s="14"/>
      <c r="D283" s="14"/>
      <c r="E283" s="14"/>
      <c r="F283" s="14"/>
      <c r="G283" s="14"/>
      <c r="H283" s="14"/>
      <c r="I283" s="14"/>
    </row>
    <row r="284" spans="1:9">
      <c r="A284" s="14"/>
      <c r="B284" s="14"/>
      <c r="C284" s="14"/>
      <c r="D284" s="14"/>
      <c r="E284" s="14"/>
      <c r="F284" s="14"/>
      <c r="G284" s="14"/>
      <c r="H284" s="14"/>
      <c r="I284" s="14"/>
    </row>
    <row r="285" spans="1:9">
      <c r="A285" s="14"/>
      <c r="B285" s="14"/>
      <c r="C285" s="14"/>
      <c r="D285" s="14"/>
      <c r="E285" s="14"/>
      <c r="F285" s="14"/>
      <c r="G285" s="14"/>
      <c r="H285" s="14"/>
      <c r="I285" s="14"/>
    </row>
    <row r="286" spans="1:9">
      <c r="A286" s="14"/>
      <c r="B286" s="14"/>
      <c r="C286" s="14"/>
      <c r="D286" s="14"/>
      <c r="E286" s="14"/>
      <c r="F286" s="14"/>
      <c r="G286" s="14"/>
      <c r="H286" s="14"/>
      <c r="I286" s="14"/>
    </row>
    <row r="287" spans="1:9">
      <c r="A287" s="14"/>
      <c r="B287" s="14"/>
      <c r="C287" s="14"/>
      <c r="D287" s="14"/>
      <c r="E287" s="14"/>
      <c r="F287" s="14"/>
      <c r="G287" s="14"/>
      <c r="H287" s="14"/>
      <c r="I287" s="14"/>
    </row>
    <row r="288" spans="1:9">
      <c r="A288" s="14"/>
      <c r="B288" s="14"/>
      <c r="C288" s="14"/>
      <c r="D288" s="14"/>
      <c r="E288" s="14"/>
      <c r="F288" s="14"/>
      <c r="G288" s="14"/>
      <c r="H288" s="14"/>
      <c r="I288" s="14"/>
    </row>
    <row r="289" spans="1:9">
      <c r="A289" s="14"/>
      <c r="B289" s="14"/>
      <c r="C289" s="14"/>
      <c r="D289" s="14"/>
      <c r="E289" s="14"/>
      <c r="F289" s="14"/>
      <c r="G289" s="14"/>
      <c r="H289" s="14"/>
      <c r="I289" s="14"/>
    </row>
    <row r="290" spans="1:9">
      <c r="A290" s="14"/>
      <c r="B290" s="14"/>
      <c r="C290" s="14"/>
      <c r="D290" s="14"/>
      <c r="E290" s="14"/>
      <c r="F290" s="14"/>
      <c r="G290" s="14"/>
      <c r="H290" s="14"/>
      <c r="I290" s="14"/>
    </row>
    <row r="291" spans="1:9">
      <c r="A291" s="14"/>
      <c r="B291" s="14"/>
      <c r="C291" s="14"/>
      <c r="D291" s="14"/>
      <c r="E291" s="14"/>
      <c r="F291" s="14"/>
      <c r="G291" s="14"/>
      <c r="H291" s="14"/>
      <c r="I291" s="14"/>
    </row>
    <row r="292" spans="1:9">
      <c r="A292" s="14"/>
      <c r="B292" s="14"/>
      <c r="C292" s="14"/>
      <c r="D292" s="14"/>
      <c r="E292" s="14"/>
      <c r="F292" s="14"/>
      <c r="G292" s="14"/>
      <c r="H292" s="14"/>
      <c r="I292" s="14"/>
    </row>
    <row r="293" spans="1:9">
      <c r="A293" s="14"/>
      <c r="B293" s="14"/>
      <c r="C293" s="14"/>
      <c r="D293" s="14"/>
      <c r="E293" s="14"/>
      <c r="F293" s="14"/>
      <c r="G293" s="14"/>
      <c r="H293" s="14"/>
      <c r="I293" s="14"/>
    </row>
  </sheetData>
  <mergeCells count="10">
    <mergeCell ref="K9:K10"/>
    <mergeCell ref="B8:I8"/>
    <mergeCell ref="C9:C10"/>
    <mergeCell ref="B7:I7"/>
    <mergeCell ref="B6:I6"/>
    <mergeCell ref="A9:A10"/>
    <mergeCell ref="B9:B10"/>
    <mergeCell ref="D9:D10"/>
    <mergeCell ref="E9:E10"/>
    <mergeCell ref="F9:I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D279"/>
  <sheetViews>
    <sheetView topLeftCell="B1" workbookViewId="0">
      <selection activeCell="A5" sqref="A5:W5"/>
    </sheetView>
  </sheetViews>
  <sheetFormatPr baseColWidth="10" defaultRowHeight="15"/>
  <cols>
    <col min="2" max="2" width="15.140625" customWidth="1"/>
    <col min="6" max="17" width="5.7109375" customWidth="1"/>
  </cols>
  <sheetData>
    <row r="1" spans="1:82" ht="15.75">
      <c r="A1" s="471" t="s">
        <v>1081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472"/>
      <c r="P1" s="472"/>
      <c r="Q1" s="472"/>
      <c r="R1" s="472"/>
      <c r="S1" s="472"/>
      <c r="T1" s="472"/>
      <c r="U1" s="472"/>
      <c r="V1" s="472"/>
      <c r="W1" s="472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</row>
    <row r="2" spans="1:82" ht="15.75">
      <c r="A2" s="471" t="s">
        <v>1080</v>
      </c>
      <c r="B2" s="472"/>
      <c r="C2" s="472"/>
      <c r="D2" s="472"/>
      <c r="E2" s="472"/>
      <c r="F2" s="472"/>
      <c r="G2" s="472"/>
      <c r="H2" s="472"/>
      <c r="I2" s="472"/>
      <c r="J2" s="472"/>
      <c r="K2" s="472"/>
      <c r="L2" s="472"/>
      <c r="M2" s="472"/>
      <c r="N2" s="472"/>
      <c r="O2" s="472"/>
      <c r="P2" s="472"/>
      <c r="Q2" s="472"/>
      <c r="R2" s="472"/>
      <c r="S2" s="472"/>
      <c r="T2" s="472"/>
      <c r="U2" s="472"/>
      <c r="V2" s="472"/>
      <c r="W2" s="472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</row>
    <row r="3" spans="1:82">
      <c r="A3" s="473" t="s">
        <v>1</v>
      </c>
      <c r="B3" s="474"/>
      <c r="C3" s="474"/>
      <c r="D3" s="474"/>
      <c r="E3" s="474"/>
      <c r="F3" s="474"/>
      <c r="G3" s="474"/>
      <c r="H3" s="474"/>
      <c r="I3" s="474"/>
      <c r="J3" s="474"/>
      <c r="K3" s="474"/>
      <c r="L3" s="474"/>
      <c r="M3" s="474"/>
      <c r="N3" s="474"/>
      <c r="O3" s="474"/>
      <c r="P3" s="474"/>
      <c r="Q3" s="474"/>
      <c r="R3" s="474"/>
      <c r="S3" s="474"/>
      <c r="T3" s="474"/>
      <c r="U3" s="474"/>
      <c r="V3" s="474"/>
      <c r="W3" s="474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  <c r="BS3" s="50"/>
      <c r="BT3" s="50"/>
      <c r="BU3" s="50"/>
      <c r="BV3" s="50"/>
      <c r="BW3" s="50"/>
      <c r="BX3" s="50"/>
      <c r="BY3" s="50"/>
      <c r="BZ3" s="50"/>
      <c r="CA3" s="50"/>
      <c r="CB3" s="50"/>
      <c r="CC3" s="50"/>
      <c r="CD3" s="50"/>
    </row>
    <row r="4" spans="1:82">
      <c r="A4" s="475" t="s">
        <v>58</v>
      </c>
      <c r="B4" s="476"/>
      <c r="C4" s="476"/>
      <c r="D4" s="476"/>
      <c r="E4" s="476"/>
      <c r="F4" s="476"/>
      <c r="G4" s="476"/>
      <c r="H4" s="476"/>
      <c r="I4" s="476"/>
      <c r="J4" s="476"/>
      <c r="K4" s="476"/>
      <c r="L4" s="476"/>
      <c r="M4" s="476"/>
      <c r="N4" s="476"/>
      <c r="O4" s="476"/>
      <c r="P4" s="476"/>
      <c r="Q4" s="476"/>
      <c r="R4" s="476"/>
      <c r="S4" s="476"/>
      <c r="T4" s="476"/>
      <c r="U4" s="476"/>
      <c r="V4" s="476"/>
      <c r="W4" s="476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</row>
    <row r="5" spans="1:82">
      <c r="A5" s="475">
        <v>2019</v>
      </c>
      <c r="B5" s="476"/>
      <c r="C5" s="476"/>
      <c r="D5" s="476"/>
      <c r="E5" s="476"/>
      <c r="F5" s="476"/>
      <c r="G5" s="476"/>
      <c r="H5" s="476"/>
      <c r="I5" s="476"/>
      <c r="J5" s="476"/>
      <c r="K5" s="476"/>
      <c r="L5" s="476"/>
      <c r="M5" s="476"/>
      <c r="N5" s="476"/>
      <c r="O5" s="476"/>
      <c r="P5" s="476"/>
      <c r="Q5" s="476"/>
      <c r="R5" s="476"/>
      <c r="S5" s="476"/>
      <c r="T5" s="476"/>
      <c r="U5" s="476"/>
      <c r="V5" s="476"/>
      <c r="W5" s="476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</row>
    <row r="6" spans="1:82">
      <c r="A6" s="477" t="s">
        <v>13</v>
      </c>
      <c r="B6" s="478"/>
      <c r="C6" s="478"/>
      <c r="D6" s="478"/>
      <c r="E6" s="478"/>
      <c r="F6" s="478"/>
      <c r="G6" s="478"/>
      <c r="H6" s="478"/>
      <c r="I6" s="478"/>
      <c r="J6" s="478"/>
      <c r="K6" s="478"/>
      <c r="L6" s="478"/>
      <c r="M6" s="478"/>
      <c r="N6" s="478"/>
      <c r="O6" s="478"/>
      <c r="P6" s="478"/>
      <c r="Q6" s="478"/>
      <c r="R6" s="478"/>
      <c r="S6" s="478"/>
      <c r="T6" s="478"/>
      <c r="U6" s="478"/>
      <c r="V6" s="478"/>
      <c r="W6" s="478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/>
      <c r="BW6" s="47"/>
      <c r="BX6" s="47"/>
      <c r="BY6" s="47"/>
      <c r="BZ6" s="47"/>
      <c r="CA6" s="47"/>
      <c r="CB6" s="47"/>
      <c r="CC6" s="47"/>
      <c r="CD6" s="47"/>
    </row>
    <row r="7" spans="1:82">
      <c r="A7" s="477" t="s">
        <v>59</v>
      </c>
      <c r="B7" s="478"/>
      <c r="C7" s="478"/>
      <c r="D7" s="478"/>
      <c r="E7" s="478"/>
      <c r="F7" s="478"/>
      <c r="G7" s="478"/>
      <c r="H7" s="478"/>
      <c r="I7" s="478"/>
      <c r="J7" s="478"/>
      <c r="K7" s="478"/>
      <c r="L7" s="478"/>
      <c r="M7" s="478"/>
      <c r="N7" s="478"/>
      <c r="O7" s="478"/>
      <c r="P7" s="478"/>
      <c r="Q7" s="478"/>
      <c r="R7" s="478"/>
      <c r="S7" s="478"/>
      <c r="T7" s="478"/>
      <c r="U7" s="478"/>
      <c r="V7" s="478"/>
      <c r="W7" s="478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BV7" s="52"/>
      <c r="BW7" s="52"/>
      <c r="BX7" s="52"/>
      <c r="BY7" s="52"/>
      <c r="BZ7" s="52"/>
      <c r="CA7" s="52"/>
      <c r="CB7" s="52"/>
      <c r="CC7" s="52"/>
      <c r="CD7" s="52"/>
    </row>
    <row r="8" spans="1:82">
      <c r="A8" s="479" t="s">
        <v>60</v>
      </c>
      <c r="B8" s="480"/>
      <c r="C8" s="480"/>
      <c r="D8" s="480"/>
      <c r="E8" s="480"/>
      <c r="F8" s="480"/>
      <c r="G8" s="480"/>
      <c r="H8" s="480"/>
      <c r="I8" s="480"/>
      <c r="J8" s="480"/>
      <c r="K8" s="480"/>
      <c r="L8" s="480"/>
      <c r="M8" s="480"/>
      <c r="N8" s="480"/>
      <c r="O8" s="480"/>
      <c r="P8" s="480"/>
      <c r="Q8" s="480"/>
      <c r="R8" s="480"/>
      <c r="S8" s="480"/>
      <c r="T8" s="480"/>
      <c r="U8" s="480"/>
      <c r="V8" s="480"/>
      <c r="W8" s="480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</row>
    <row r="9" spans="1:82" ht="63.75">
      <c r="A9" s="53" t="s">
        <v>61</v>
      </c>
      <c r="B9" s="53" t="s">
        <v>62</v>
      </c>
      <c r="C9" s="53" t="s">
        <v>63</v>
      </c>
      <c r="D9" s="53" t="s">
        <v>64</v>
      </c>
      <c r="E9" s="53" t="s">
        <v>65</v>
      </c>
      <c r="F9" s="53" t="s">
        <v>66</v>
      </c>
      <c r="G9" s="53" t="s">
        <v>67</v>
      </c>
      <c r="H9" s="53" t="s">
        <v>68</v>
      </c>
      <c r="I9" s="53" t="s">
        <v>69</v>
      </c>
      <c r="J9" s="53" t="s">
        <v>70</v>
      </c>
      <c r="K9" s="53" t="s">
        <v>71</v>
      </c>
      <c r="L9" s="53" t="s">
        <v>72</v>
      </c>
      <c r="M9" s="53" t="s">
        <v>73</v>
      </c>
      <c r="N9" s="53" t="s">
        <v>74</v>
      </c>
      <c r="O9" s="53" t="s">
        <v>75</v>
      </c>
      <c r="P9" s="53" t="s">
        <v>76</v>
      </c>
      <c r="Q9" s="53" t="s">
        <v>77</v>
      </c>
      <c r="R9" s="53" t="s">
        <v>78</v>
      </c>
      <c r="S9" s="53" t="s">
        <v>79</v>
      </c>
      <c r="T9" s="53" t="s">
        <v>80</v>
      </c>
      <c r="U9" s="53" t="s">
        <v>81</v>
      </c>
      <c r="V9" s="53" t="s">
        <v>82</v>
      </c>
      <c r="W9" s="53" t="s">
        <v>83</v>
      </c>
      <c r="X9" s="54"/>
      <c r="Y9" s="54"/>
      <c r="Z9" s="54"/>
      <c r="AA9" s="54"/>
      <c r="AB9" s="54"/>
      <c r="AC9" s="55"/>
      <c r="AD9" s="56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</row>
    <row r="10" spans="1:82" ht="77.25">
      <c r="A10" s="57"/>
      <c r="B10" s="458" t="s">
        <v>84</v>
      </c>
      <c r="C10" s="458" t="s">
        <v>85</v>
      </c>
      <c r="D10" s="81" t="s">
        <v>86</v>
      </c>
      <c r="E10" s="83" t="s">
        <v>87</v>
      </c>
      <c r="F10" s="58">
        <v>1</v>
      </c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9">
        <v>1</v>
      </c>
      <c r="S10" s="75" t="s">
        <v>88</v>
      </c>
      <c r="T10" s="75" t="s">
        <v>89</v>
      </c>
      <c r="U10" s="57" t="s">
        <v>90</v>
      </c>
      <c r="V10" s="57"/>
      <c r="W10" s="102" t="s">
        <v>91</v>
      </c>
      <c r="X10" s="48"/>
      <c r="Y10" s="48"/>
      <c r="Z10" s="48"/>
      <c r="AA10" s="48"/>
      <c r="AB10" s="48"/>
      <c r="AC10" s="56"/>
      <c r="AD10" s="56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</row>
    <row r="11" spans="1:82" ht="56.25">
      <c r="A11" s="57"/>
      <c r="B11" s="459"/>
      <c r="C11" s="459"/>
      <c r="D11" s="81" t="s">
        <v>92</v>
      </c>
      <c r="E11" s="79" t="s">
        <v>93</v>
      </c>
      <c r="F11" s="62">
        <v>1</v>
      </c>
      <c r="G11" s="62">
        <v>1</v>
      </c>
      <c r="H11" s="62">
        <v>1</v>
      </c>
      <c r="I11" s="62">
        <v>1</v>
      </c>
      <c r="J11" s="62">
        <v>1</v>
      </c>
      <c r="K11" s="62">
        <v>1</v>
      </c>
      <c r="L11" s="62">
        <v>1</v>
      </c>
      <c r="M11" s="62">
        <v>1</v>
      </c>
      <c r="N11" s="62">
        <v>1</v>
      </c>
      <c r="O11" s="62">
        <v>1</v>
      </c>
      <c r="P11" s="62">
        <v>1</v>
      </c>
      <c r="Q11" s="62">
        <v>1</v>
      </c>
      <c r="R11" s="59">
        <v>12</v>
      </c>
      <c r="S11" s="75" t="s">
        <v>88</v>
      </c>
      <c r="T11" s="75" t="s">
        <v>94</v>
      </c>
      <c r="U11" s="57"/>
      <c r="V11" s="61"/>
      <c r="W11" s="103" t="s">
        <v>95</v>
      </c>
      <c r="X11" s="48"/>
      <c r="Y11" s="48"/>
      <c r="Z11" s="48" t="s">
        <v>96</v>
      </c>
      <c r="AA11" s="48"/>
      <c r="AB11" s="48"/>
      <c r="AC11" s="56" t="s">
        <v>90</v>
      </c>
      <c r="AD11" s="56" t="s">
        <v>97</v>
      </c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</row>
    <row r="12" spans="1:82" ht="45">
      <c r="A12" s="57"/>
      <c r="B12" s="460"/>
      <c r="C12" s="460"/>
      <c r="D12" s="81" t="s">
        <v>98</v>
      </c>
      <c r="E12" s="79" t="s">
        <v>99</v>
      </c>
      <c r="F12" s="62">
        <v>1</v>
      </c>
      <c r="G12" s="62">
        <v>1</v>
      </c>
      <c r="H12" s="62">
        <v>1</v>
      </c>
      <c r="I12" s="62">
        <v>1</v>
      </c>
      <c r="J12" s="62">
        <v>1</v>
      </c>
      <c r="K12" s="62">
        <v>1</v>
      </c>
      <c r="L12" s="62">
        <v>1</v>
      </c>
      <c r="M12" s="62">
        <v>1</v>
      </c>
      <c r="N12" s="62">
        <v>1</v>
      </c>
      <c r="O12" s="62">
        <v>1</v>
      </c>
      <c r="P12" s="62">
        <v>1</v>
      </c>
      <c r="Q12" s="62">
        <v>1</v>
      </c>
      <c r="R12" s="59">
        <v>12</v>
      </c>
      <c r="S12" s="75" t="s">
        <v>88</v>
      </c>
      <c r="T12" s="75" t="s">
        <v>94</v>
      </c>
      <c r="U12" s="57"/>
      <c r="V12" s="61"/>
      <c r="W12" s="103" t="s">
        <v>95</v>
      </c>
      <c r="X12" s="48"/>
      <c r="Y12" s="48"/>
      <c r="Z12" s="48" t="s">
        <v>100</v>
      </c>
      <c r="AA12" s="48"/>
      <c r="AB12" s="48"/>
      <c r="AC12" s="56" t="s">
        <v>94</v>
      </c>
      <c r="AD12" s="56" t="s">
        <v>84</v>
      </c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</row>
    <row r="13" spans="1:82" ht="102.75">
      <c r="A13" s="57"/>
      <c r="B13" s="458" t="s">
        <v>101</v>
      </c>
      <c r="C13" s="458" t="s">
        <v>102</v>
      </c>
      <c r="D13" s="81" t="s">
        <v>103</v>
      </c>
      <c r="E13" s="79" t="s">
        <v>104</v>
      </c>
      <c r="F13" s="62"/>
      <c r="G13" s="62"/>
      <c r="H13" s="62">
        <v>1</v>
      </c>
      <c r="I13" s="62"/>
      <c r="J13" s="62"/>
      <c r="K13" s="62"/>
      <c r="L13" s="62"/>
      <c r="M13" s="62"/>
      <c r="N13" s="62"/>
      <c r="O13" s="62"/>
      <c r="P13" s="62"/>
      <c r="Q13" s="62"/>
      <c r="R13" s="59">
        <v>1</v>
      </c>
      <c r="S13" s="75" t="s">
        <v>90</v>
      </c>
      <c r="T13" s="75"/>
      <c r="U13" s="57"/>
      <c r="V13" s="61"/>
      <c r="W13" s="103" t="s">
        <v>105</v>
      </c>
      <c r="X13" s="48"/>
      <c r="Y13" s="48"/>
      <c r="Z13" s="48"/>
      <c r="AA13" s="48"/>
      <c r="AB13" s="48"/>
      <c r="AC13" s="56"/>
      <c r="AD13" s="56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</row>
    <row r="14" spans="1:82" ht="45">
      <c r="A14" s="57"/>
      <c r="B14" s="459"/>
      <c r="C14" s="459"/>
      <c r="D14" s="81" t="s">
        <v>106</v>
      </c>
      <c r="E14" s="79" t="s">
        <v>107</v>
      </c>
      <c r="F14" s="62"/>
      <c r="G14" s="62"/>
      <c r="H14" s="62">
        <v>1</v>
      </c>
      <c r="I14" s="62"/>
      <c r="J14" s="62"/>
      <c r="K14" s="62"/>
      <c r="L14" s="62"/>
      <c r="M14" s="62"/>
      <c r="N14" s="62"/>
      <c r="O14" s="62"/>
      <c r="P14" s="62"/>
      <c r="Q14" s="62"/>
      <c r="R14" s="59">
        <v>1</v>
      </c>
      <c r="S14" s="75" t="s">
        <v>90</v>
      </c>
      <c r="T14" s="75"/>
      <c r="U14" s="57"/>
      <c r="V14" s="61"/>
      <c r="W14" s="103" t="s">
        <v>108</v>
      </c>
      <c r="X14" s="48"/>
      <c r="Y14" s="48"/>
      <c r="Z14" s="48"/>
      <c r="AA14" s="48"/>
      <c r="AB14" s="48"/>
      <c r="AC14" s="56"/>
      <c r="AD14" s="56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</row>
    <row r="15" spans="1:82" ht="33.75">
      <c r="A15" s="57"/>
      <c r="B15" s="459"/>
      <c r="C15" s="459"/>
      <c r="D15" s="81" t="s">
        <v>109</v>
      </c>
      <c r="E15" s="79" t="s">
        <v>110</v>
      </c>
      <c r="F15" s="62">
        <v>1</v>
      </c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59">
        <v>1</v>
      </c>
      <c r="S15" s="75" t="s">
        <v>111</v>
      </c>
      <c r="T15" s="75"/>
      <c r="U15" s="57"/>
      <c r="V15" s="61"/>
      <c r="W15" s="103" t="s">
        <v>112</v>
      </c>
      <c r="X15" s="48"/>
      <c r="Y15" s="48"/>
      <c r="Z15" s="48"/>
      <c r="AA15" s="48"/>
      <c r="AB15" s="48"/>
      <c r="AC15" s="56"/>
      <c r="AD15" s="56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</row>
    <row r="16" spans="1:82" ht="33.75">
      <c r="A16" s="57"/>
      <c r="B16" s="459"/>
      <c r="C16" s="459"/>
      <c r="D16" s="81" t="s">
        <v>113</v>
      </c>
      <c r="E16" s="79" t="s">
        <v>114</v>
      </c>
      <c r="F16" s="62"/>
      <c r="G16" s="62"/>
      <c r="H16" s="62">
        <v>1</v>
      </c>
      <c r="I16" s="62"/>
      <c r="J16" s="62"/>
      <c r="K16" s="62">
        <v>1</v>
      </c>
      <c r="L16" s="62"/>
      <c r="M16" s="62"/>
      <c r="N16" s="62">
        <v>1</v>
      </c>
      <c r="O16" s="62"/>
      <c r="P16" s="62"/>
      <c r="Q16" s="62">
        <v>1</v>
      </c>
      <c r="R16" s="59">
        <v>4</v>
      </c>
      <c r="S16" s="75" t="s">
        <v>90</v>
      </c>
      <c r="T16" s="75"/>
      <c r="U16" s="57"/>
      <c r="V16" s="61"/>
      <c r="W16" s="103" t="s">
        <v>112</v>
      </c>
      <c r="X16" s="48"/>
      <c r="Y16" s="48"/>
      <c r="Z16" s="48"/>
      <c r="AA16" s="48"/>
      <c r="AB16" s="48"/>
      <c r="AC16" s="56"/>
      <c r="AD16" s="56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</row>
    <row r="17" spans="1:30" ht="67.5">
      <c r="A17" s="57"/>
      <c r="B17" s="459"/>
      <c r="C17" s="459"/>
      <c r="D17" s="81" t="s">
        <v>115</v>
      </c>
      <c r="E17" s="79" t="s">
        <v>116</v>
      </c>
      <c r="F17" s="62"/>
      <c r="G17" s="62"/>
      <c r="H17" s="62">
        <v>1</v>
      </c>
      <c r="I17" s="62"/>
      <c r="J17" s="62"/>
      <c r="K17" s="62">
        <v>1</v>
      </c>
      <c r="L17" s="62"/>
      <c r="M17" s="62"/>
      <c r="N17" s="62">
        <v>1</v>
      </c>
      <c r="O17" s="62"/>
      <c r="P17" s="62"/>
      <c r="Q17" s="62">
        <v>1</v>
      </c>
      <c r="R17" s="59">
        <v>4</v>
      </c>
      <c r="S17" s="75" t="s">
        <v>117</v>
      </c>
      <c r="T17" s="75" t="s">
        <v>90</v>
      </c>
      <c r="U17" s="57"/>
      <c r="V17" s="61"/>
      <c r="W17" s="103" t="s">
        <v>112</v>
      </c>
      <c r="X17" s="48"/>
      <c r="Y17" s="48"/>
      <c r="Z17" s="48"/>
      <c r="AA17" s="48"/>
      <c r="AB17" s="48"/>
      <c r="AC17" s="56"/>
      <c r="AD17" s="56"/>
    </row>
    <row r="18" spans="1:30" ht="146.25">
      <c r="A18" s="57"/>
      <c r="B18" s="460"/>
      <c r="C18" s="460"/>
      <c r="D18" s="81" t="s">
        <v>118</v>
      </c>
      <c r="E18" s="79" t="s">
        <v>119</v>
      </c>
      <c r="F18" s="62"/>
      <c r="G18" s="62"/>
      <c r="H18" s="62">
        <v>1</v>
      </c>
      <c r="I18" s="62"/>
      <c r="J18" s="62"/>
      <c r="K18" s="62">
        <v>1</v>
      </c>
      <c r="L18" s="62"/>
      <c r="M18" s="62"/>
      <c r="N18" s="62">
        <v>1</v>
      </c>
      <c r="O18" s="62"/>
      <c r="P18" s="62"/>
      <c r="Q18" s="62">
        <v>1</v>
      </c>
      <c r="R18" s="59">
        <v>4</v>
      </c>
      <c r="S18" s="75" t="s">
        <v>90</v>
      </c>
      <c r="T18" s="75"/>
      <c r="U18" s="57"/>
      <c r="V18" s="61"/>
      <c r="W18" s="103" t="s">
        <v>108</v>
      </c>
      <c r="X18" s="48"/>
      <c r="Y18" s="48"/>
      <c r="Z18" s="48"/>
      <c r="AA18" s="48"/>
      <c r="AB18" s="48"/>
      <c r="AC18" s="56"/>
      <c r="AD18" s="56"/>
    </row>
    <row r="19" spans="1:30" ht="101.25">
      <c r="A19" s="57"/>
      <c r="B19" s="458" t="s">
        <v>120</v>
      </c>
      <c r="C19" s="78" t="s">
        <v>121</v>
      </c>
      <c r="D19" s="81" t="s">
        <v>122</v>
      </c>
      <c r="E19" s="78" t="s">
        <v>123</v>
      </c>
      <c r="F19" s="58"/>
      <c r="G19" s="58"/>
      <c r="H19" s="58">
        <v>1</v>
      </c>
      <c r="I19" s="58"/>
      <c r="J19" s="58"/>
      <c r="K19" s="58">
        <v>1</v>
      </c>
      <c r="L19" s="58"/>
      <c r="M19" s="58"/>
      <c r="N19" s="58">
        <v>1</v>
      </c>
      <c r="O19" s="58"/>
      <c r="P19" s="58"/>
      <c r="Q19" s="58">
        <v>1</v>
      </c>
      <c r="R19" s="59">
        <v>4</v>
      </c>
      <c r="S19" s="75" t="s">
        <v>88</v>
      </c>
      <c r="T19" s="75"/>
      <c r="U19" s="57"/>
      <c r="V19" s="57"/>
      <c r="W19" s="102" t="s">
        <v>124</v>
      </c>
      <c r="X19" s="48"/>
      <c r="Y19" s="48"/>
      <c r="Z19" s="48" t="s">
        <v>125</v>
      </c>
      <c r="AA19" s="48"/>
      <c r="AB19" s="48"/>
      <c r="AC19" s="56" t="s">
        <v>126</v>
      </c>
      <c r="AD19" s="56" t="s">
        <v>127</v>
      </c>
    </row>
    <row r="20" spans="1:30" ht="67.5">
      <c r="A20" s="57"/>
      <c r="B20" s="459"/>
      <c r="C20" s="468" t="s">
        <v>128</v>
      </c>
      <c r="D20" s="81" t="s">
        <v>129</v>
      </c>
      <c r="E20" s="77" t="s">
        <v>130</v>
      </c>
      <c r="F20" s="62">
        <v>1</v>
      </c>
      <c r="G20" s="62">
        <v>1</v>
      </c>
      <c r="H20" s="62">
        <v>1</v>
      </c>
      <c r="I20" s="62">
        <v>1</v>
      </c>
      <c r="J20" s="62">
        <v>1</v>
      </c>
      <c r="K20" s="62">
        <v>1</v>
      </c>
      <c r="L20" s="62">
        <v>1</v>
      </c>
      <c r="M20" s="62">
        <v>1</v>
      </c>
      <c r="N20" s="62">
        <v>1</v>
      </c>
      <c r="O20" s="62">
        <v>1</v>
      </c>
      <c r="P20" s="62">
        <v>1</v>
      </c>
      <c r="Q20" s="62">
        <v>1</v>
      </c>
      <c r="R20" s="59">
        <v>12</v>
      </c>
      <c r="S20" s="75" t="s">
        <v>90</v>
      </c>
      <c r="T20" s="75"/>
      <c r="U20" s="57"/>
      <c r="V20" s="61"/>
      <c r="W20" s="103" t="s">
        <v>131</v>
      </c>
      <c r="X20" s="48"/>
      <c r="Y20" s="48"/>
      <c r="Z20" s="48" t="s">
        <v>132</v>
      </c>
      <c r="AA20" s="48"/>
      <c r="AB20" s="48"/>
      <c r="AC20" s="56" t="s">
        <v>133</v>
      </c>
      <c r="AD20" s="56" t="s">
        <v>134</v>
      </c>
    </row>
    <row r="21" spans="1:30" ht="39">
      <c r="A21" s="57"/>
      <c r="B21" s="459"/>
      <c r="C21" s="469"/>
      <c r="D21" s="81" t="s">
        <v>135</v>
      </c>
      <c r="E21" s="78" t="s">
        <v>136</v>
      </c>
      <c r="F21" s="58"/>
      <c r="G21" s="58"/>
      <c r="H21" s="58"/>
      <c r="I21" s="58"/>
      <c r="J21" s="58"/>
      <c r="K21" s="58">
        <v>1</v>
      </c>
      <c r="L21" s="58"/>
      <c r="M21" s="58"/>
      <c r="N21" s="58"/>
      <c r="O21" s="58"/>
      <c r="P21" s="58"/>
      <c r="Q21" s="58"/>
      <c r="R21" s="59">
        <v>1</v>
      </c>
      <c r="S21" s="75" t="s">
        <v>137</v>
      </c>
      <c r="T21" s="75"/>
      <c r="U21" s="57"/>
      <c r="V21" s="57"/>
      <c r="W21" s="103" t="s">
        <v>131</v>
      </c>
      <c r="X21" s="48"/>
      <c r="Y21" s="48"/>
      <c r="Z21" s="48" t="s">
        <v>138</v>
      </c>
      <c r="AA21" s="48"/>
      <c r="AB21" s="48"/>
      <c r="AC21" s="56" t="s">
        <v>139</v>
      </c>
      <c r="AD21" s="56" t="s">
        <v>140</v>
      </c>
    </row>
    <row r="22" spans="1:30" ht="39">
      <c r="A22" s="57"/>
      <c r="B22" s="459"/>
      <c r="C22" s="470"/>
      <c r="D22" s="81" t="s">
        <v>141</v>
      </c>
      <c r="E22" s="77" t="s">
        <v>142</v>
      </c>
      <c r="F22" s="62"/>
      <c r="G22" s="62"/>
      <c r="H22" s="62"/>
      <c r="I22" s="62"/>
      <c r="J22" s="62"/>
      <c r="K22" s="62">
        <v>1</v>
      </c>
      <c r="L22" s="62"/>
      <c r="M22" s="62"/>
      <c r="N22" s="62"/>
      <c r="O22" s="62"/>
      <c r="P22" s="62"/>
      <c r="Q22" s="62"/>
      <c r="R22" s="59">
        <v>1</v>
      </c>
      <c r="S22" s="75" t="s">
        <v>143</v>
      </c>
      <c r="T22" s="75"/>
      <c r="U22" s="57"/>
      <c r="V22" s="61"/>
      <c r="W22" s="103" t="s">
        <v>131</v>
      </c>
      <c r="X22" s="48"/>
      <c r="Y22" s="48"/>
      <c r="Z22" s="48" t="s">
        <v>144</v>
      </c>
      <c r="AA22" s="48"/>
      <c r="AB22" s="48"/>
      <c r="AC22" s="56" t="s">
        <v>145</v>
      </c>
      <c r="AD22" s="56" t="s">
        <v>101</v>
      </c>
    </row>
    <row r="23" spans="1:30" ht="45">
      <c r="A23" s="57"/>
      <c r="B23" s="459"/>
      <c r="C23" s="468" t="s">
        <v>146</v>
      </c>
      <c r="D23" s="81" t="s">
        <v>147</v>
      </c>
      <c r="E23" s="78" t="s">
        <v>148</v>
      </c>
      <c r="F23" s="58">
        <v>1</v>
      </c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9"/>
      <c r="S23" s="75" t="s">
        <v>133</v>
      </c>
      <c r="T23" s="75"/>
      <c r="U23" s="57"/>
      <c r="V23" s="57"/>
      <c r="W23" s="60" t="s">
        <v>149</v>
      </c>
      <c r="X23" s="48"/>
      <c r="Y23" s="48"/>
      <c r="Z23" s="48" t="s">
        <v>150</v>
      </c>
      <c r="AA23" s="48"/>
      <c r="AB23" s="48"/>
      <c r="AC23" s="56" t="s">
        <v>151</v>
      </c>
      <c r="AD23" s="56" t="s">
        <v>120</v>
      </c>
    </row>
    <row r="24" spans="1:30" ht="90">
      <c r="A24" s="57"/>
      <c r="B24" s="460"/>
      <c r="C24" s="470"/>
      <c r="D24" s="81" t="s">
        <v>152</v>
      </c>
      <c r="E24" s="77" t="s">
        <v>153</v>
      </c>
      <c r="F24" s="62">
        <v>1</v>
      </c>
      <c r="G24" s="62">
        <v>1</v>
      </c>
      <c r="H24" s="62">
        <v>1</v>
      </c>
      <c r="I24" s="62">
        <v>1</v>
      </c>
      <c r="J24" s="62">
        <v>1</v>
      </c>
      <c r="K24" s="62">
        <v>1</v>
      </c>
      <c r="L24" s="62">
        <v>1</v>
      </c>
      <c r="M24" s="62">
        <v>1</v>
      </c>
      <c r="N24" s="62">
        <v>1</v>
      </c>
      <c r="O24" s="62">
        <v>1</v>
      </c>
      <c r="P24" s="62">
        <v>1</v>
      </c>
      <c r="Q24" s="62">
        <v>1</v>
      </c>
      <c r="R24" s="59">
        <v>12</v>
      </c>
      <c r="S24" s="75" t="s">
        <v>90</v>
      </c>
      <c r="T24" s="75"/>
      <c r="U24" s="57"/>
      <c r="V24" s="61"/>
      <c r="W24" s="60" t="s">
        <v>149</v>
      </c>
      <c r="X24" s="48"/>
      <c r="Y24" s="48"/>
      <c r="Z24" s="48" t="s">
        <v>154</v>
      </c>
      <c r="AA24" s="48"/>
      <c r="AB24" s="48"/>
      <c r="AC24" s="56" t="s">
        <v>155</v>
      </c>
      <c r="AD24" s="56" t="s">
        <v>156</v>
      </c>
    </row>
    <row r="25" spans="1:30" ht="102.75">
      <c r="A25" s="57"/>
      <c r="B25" s="458" t="s">
        <v>157</v>
      </c>
      <c r="C25" s="468" t="s">
        <v>158</v>
      </c>
      <c r="D25" s="81" t="s">
        <v>159</v>
      </c>
      <c r="E25" s="78" t="s">
        <v>160</v>
      </c>
      <c r="F25" s="58">
        <v>1</v>
      </c>
      <c r="G25" s="58">
        <v>1</v>
      </c>
      <c r="H25" s="58">
        <v>1</v>
      </c>
      <c r="I25" s="58">
        <v>1</v>
      </c>
      <c r="J25" s="58">
        <v>1</v>
      </c>
      <c r="K25" s="58">
        <v>1</v>
      </c>
      <c r="L25" s="58">
        <v>1</v>
      </c>
      <c r="M25" s="58">
        <v>1</v>
      </c>
      <c r="N25" s="58">
        <v>1</v>
      </c>
      <c r="O25" s="58">
        <v>1</v>
      </c>
      <c r="P25" s="58">
        <v>1</v>
      </c>
      <c r="Q25" s="58">
        <v>1</v>
      </c>
      <c r="R25" s="59">
        <v>12</v>
      </c>
      <c r="S25" s="75" t="s">
        <v>161</v>
      </c>
      <c r="T25" s="75"/>
      <c r="U25" s="57"/>
      <c r="V25" s="57"/>
      <c r="W25" s="102" t="s">
        <v>162</v>
      </c>
      <c r="X25" s="48"/>
      <c r="Y25" s="48"/>
      <c r="Z25" s="48" t="s">
        <v>163</v>
      </c>
      <c r="AA25" s="48"/>
      <c r="AB25" s="48"/>
      <c r="AC25" s="56" t="s">
        <v>164</v>
      </c>
      <c r="AD25" s="56" t="s">
        <v>165</v>
      </c>
    </row>
    <row r="26" spans="1:30" ht="146.25">
      <c r="A26" s="57"/>
      <c r="B26" s="460"/>
      <c r="C26" s="470"/>
      <c r="D26" s="81" t="s">
        <v>166</v>
      </c>
      <c r="E26" s="80" t="s">
        <v>167</v>
      </c>
      <c r="F26" s="62">
        <v>1</v>
      </c>
      <c r="G26" s="62">
        <v>1</v>
      </c>
      <c r="H26" s="62">
        <v>1</v>
      </c>
      <c r="I26" s="62">
        <v>1</v>
      </c>
      <c r="J26" s="62">
        <v>1</v>
      </c>
      <c r="K26" s="62">
        <v>1</v>
      </c>
      <c r="L26" s="62">
        <v>1</v>
      </c>
      <c r="M26" s="62">
        <v>1</v>
      </c>
      <c r="N26" s="62">
        <v>1</v>
      </c>
      <c r="O26" s="62">
        <v>1</v>
      </c>
      <c r="P26" s="62">
        <v>1</v>
      </c>
      <c r="Q26" s="62">
        <v>1</v>
      </c>
      <c r="R26" s="59">
        <v>12</v>
      </c>
      <c r="S26" s="75" t="s">
        <v>88</v>
      </c>
      <c r="T26" s="75"/>
      <c r="U26" s="57"/>
      <c r="V26" s="61"/>
      <c r="W26" s="102" t="s">
        <v>168</v>
      </c>
      <c r="X26" s="48"/>
      <c r="Y26" s="48"/>
      <c r="Z26" s="48" t="s">
        <v>169</v>
      </c>
      <c r="AA26" s="48"/>
      <c r="AB26" s="48"/>
      <c r="AC26" s="56" t="s">
        <v>170</v>
      </c>
      <c r="AD26" s="56" t="s">
        <v>171</v>
      </c>
    </row>
    <row r="27" spans="1:30" ht="141">
      <c r="A27" s="57"/>
      <c r="B27" s="458" t="s">
        <v>172</v>
      </c>
      <c r="C27" s="458" t="s">
        <v>173</v>
      </c>
      <c r="D27" s="81" t="s">
        <v>174</v>
      </c>
      <c r="E27" s="79" t="s">
        <v>175</v>
      </c>
      <c r="F27" s="58">
        <v>1</v>
      </c>
      <c r="G27" s="58">
        <v>1</v>
      </c>
      <c r="H27" s="58">
        <v>1</v>
      </c>
      <c r="I27" s="58">
        <v>1</v>
      </c>
      <c r="J27" s="58">
        <v>1</v>
      </c>
      <c r="K27" s="58">
        <v>1</v>
      </c>
      <c r="L27" s="58">
        <v>1</v>
      </c>
      <c r="M27" s="58">
        <v>1</v>
      </c>
      <c r="N27" s="58">
        <v>1</v>
      </c>
      <c r="O27" s="58">
        <v>1</v>
      </c>
      <c r="P27" s="58">
        <v>1</v>
      </c>
      <c r="Q27" s="58">
        <v>1</v>
      </c>
      <c r="R27" s="59">
        <v>12</v>
      </c>
      <c r="S27" s="75" t="s">
        <v>176</v>
      </c>
      <c r="T27" s="75" t="s">
        <v>90</v>
      </c>
      <c r="U27" s="57"/>
      <c r="V27" s="57"/>
      <c r="W27" s="102" t="s">
        <v>168</v>
      </c>
      <c r="X27" s="48"/>
      <c r="Y27" s="48"/>
      <c r="Z27" s="48"/>
      <c r="AA27" s="48"/>
      <c r="AB27" s="48"/>
      <c r="AC27" s="56" t="s">
        <v>177</v>
      </c>
      <c r="AD27" s="56" t="s">
        <v>157</v>
      </c>
    </row>
    <row r="28" spans="1:30" ht="166.5">
      <c r="A28" s="57"/>
      <c r="B28" s="460"/>
      <c r="C28" s="460"/>
      <c r="D28" s="81" t="s">
        <v>178</v>
      </c>
      <c r="E28" s="79" t="s">
        <v>179</v>
      </c>
      <c r="F28" s="62"/>
      <c r="G28" s="62"/>
      <c r="H28" s="62">
        <v>1</v>
      </c>
      <c r="I28" s="62"/>
      <c r="J28" s="62"/>
      <c r="K28" s="62"/>
      <c r="L28" s="62"/>
      <c r="M28" s="62">
        <v>1</v>
      </c>
      <c r="N28" s="62"/>
      <c r="O28" s="62"/>
      <c r="P28" s="62"/>
      <c r="Q28" s="62"/>
      <c r="R28" s="59">
        <v>2</v>
      </c>
      <c r="S28" s="75" t="s">
        <v>88</v>
      </c>
      <c r="T28" s="75"/>
      <c r="U28" s="57"/>
      <c r="V28" s="61"/>
      <c r="W28" s="102" t="s">
        <v>180</v>
      </c>
      <c r="X28" s="48"/>
      <c r="Y28" s="48"/>
      <c r="Z28" s="48"/>
      <c r="AA28" s="48"/>
      <c r="AB28" s="48"/>
      <c r="AC28" s="56" t="s">
        <v>181</v>
      </c>
      <c r="AD28" s="56" t="s">
        <v>172</v>
      </c>
    </row>
    <row r="29" spans="1:30" ht="56.25">
      <c r="A29" s="57"/>
      <c r="B29" s="458" t="s">
        <v>182</v>
      </c>
      <c r="C29" s="468" t="s">
        <v>183</v>
      </c>
      <c r="D29" s="112" t="s">
        <v>184</v>
      </c>
      <c r="E29" s="106" t="s">
        <v>185</v>
      </c>
      <c r="F29" s="107"/>
      <c r="G29" s="107"/>
      <c r="H29" s="107"/>
      <c r="I29" s="107">
        <v>1</v>
      </c>
      <c r="J29" s="107"/>
      <c r="K29" s="107"/>
      <c r="L29" s="107"/>
      <c r="M29" s="107"/>
      <c r="N29" s="107"/>
      <c r="O29" s="107"/>
      <c r="P29" s="107"/>
      <c r="Q29" s="107"/>
      <c r="R29" s="108">
        <v>1</v>
      </c>
      <c r="S29" s="109" t="s">
        <v>186</v>
      </c>
      <c r="T29" s="109"/>
      <c r="U29" s="110"/>
      <c r="V29" s="110"/>
      <c r="W29" s="111" t="s">
        <v>187</v>
      </c>
      <c r="X29" s="48"/>
      <c r="Y29" s="48"/>
      <c r="Z29" s="48"/>
      <c r="AA29" s="48"/>
      <c r="AB29" s="48"/>
      <c r="AC29" s="56" t="s">
        <v>188</v>
      </c>
      <c r="AD29" s="56" t="s">
        <v>189</v>
      </c>
    </row>
    <row r="30" spans="1:30" ht="112.5">
      <c r="A30" s="57"/>
      <c r="B30" s="459"/>
      <c r="C30" s="469"/>
      <c r="D30" s="112" t="s">
        <v>190</v>
      </c>
      <c r="E30" s="106" t="s">
        <v>191</v>
      </c>
      <c r="F30" s="107">
        <v>1</v>
      </c>
      <c r="G30" s="107">
        <v>1</v>
      </c>
      <c r="H30" s="107">
        <v>1</v>
      </c>
      <c r="I30" s="107">
        <v>1</v>
      </c>
      <c r="J30" s="107">
        <v>1</v>
      </c>
      <c r="K30" s="107">
        <v>1</v>
      </c>
      <c r="L30" s="107">
        <v>1</v>
      </c>
      <c r="M30" s="107">
        <v>1</v>
      </c>
      <c r="N30" s="107">
        <v>1</v>
      </c>
      <c r="O30" s="107">
        <v>1</v>
      </c>
      <c r="P30" s="107">
        <v>1</v>
      </c>
      <c r="Q30" s="107">
        <v>1</v>
      </c>
      <c r="R30" s="108">
        <v>12</v>
      </c>
      <c r="S30" s="109" t="s">
        <v>192</v>
      </c>
      <c r="T30" s="109"/>
      <c r="U30" s="110"/>
      <c r="V30" s="110" t="s">
        <v>193</v>
      </c>
      <c r="W30" s="113" t="s">
        <v>194</v>
      </c>
      <c r="X30" s="48"/>
      <c r="Y30" s="48"/>
      <c r="Z30" s="48"/>
      <c r="AA30" s="48"/>
      <c r="AB30" s="48"/>
      <c r="AC30" s="56" t="s">
        <v>195</v>
      </c>
      <c r="AD30" s="56" t="s">
        <v>182</v>
      </c>
    </row>
    <row r="31" spans="1:30" ht="77.25">
      <c r="A31" s="57"/>
      <c r="B31" s="459"/>
      <c r="C31" s="470"/>
      <c r="D31" s="112" t="s">
        <v>196</v>
      </c>
      <c r="E31" s="106" t="s">
        <v>197</v>
      </c>
      <c r="F31" s="107">
        <v>1</v>
      </c>
      <c r="G31" s="107">
        <v>1</v>
      </c>
      <c r="H31" s="107">
        <v>1</v>
      </c>
      <c r="I31" s="107">
        <v>1</v>
      </c>
      <c r="J31" s="107">
        <v>1</v>
      </c>
      <c r="K31" s="107">
        <v>1</v>
      </c>
      <c r="L31" s="107">
        <v>1</v>
      </c>
      <c r="M31" s="107">
        <v>1</v>
      </c>
      <c r="N31" s="107">
        <v>1</v>
      </c>
      <c r="O31" s="107">
        <v>1</v>
      </c>
      <c r="P31" s="107">
        <v>1</v>
      </c>
      <c r="Q31" s="107">
        <v>1</v>
      </c>
      <c r="R31" s="108">
        <v>12</v>
      </c>
      <c r="S31" s="109" t="s">
        <v>90</v>
      </c>
      <c r="T31" s="109"/>
      <c r="U31" s="110"/>
      <c r="V31" s="110"/>
      <c r="W31" s="113" t="s">
        <v>198</v>
      </c>
      <c r="X31" s="48"/>
      <c r="Y31" s="48"/>
      <c r="Z31" s="48"/>
      <c r="AA31" s="48"/>
      <c r="AB31" s="48"/>
      <c r="AC31" s="56" t="s">
        <v>199</v>
      </c>
      <c r="AD31" s="56" t="s">
        <v>200</v>
      </c>
    </row>
    <row r="32" spans="1:30" ht="67.5">
      <c r="A32" s="57"/>
      <c r="B32" s="459"/>
      <c r="C32" s="453" t="s">
        <v>201</v>
      </c>
      <c r="D32" s="87" t="s">
        <v>202</v>
      </c>
      <c r="E32" s="77" t="s">
        <v>203</v>
      </c>
      <c r="F32" s="62">
        <v>1</v>
      </c>
      <c r="G32" s="62">
        <v>1</v>
      </c>
      <c r="H32" s="62">
        <v>1</v>
      </c>
      <c r="I32" s="62">
        <v>1</v>
      </c>
      <c r="J32" s="62">
        <v>1</v>
      </c>
      <c r="K32" s="62">
        <v>1</v>
      </c>
      <c r="L32" s="62">
        <v>1</v>
      </c>
      <c r="M32" s="62">
        <v>1</v>
      </c>
      <c r="N32" s="62">
        <v>1</v>
      </c>
      <c r="O32" s="62">
        <v>1</v>
      </c>
      <c r="P32" s="62">
        <v>1</v>
      </c>
      <c r="Q32" s="62">
        <v>1</v>
      </c>
      <c r="R32" s="59">
        <v>12</v>
      </c>
      <c r="S32" s="75" t="s">
        <v>88</v>
      </c>
      <c r="T32" s="75"/>
      <c r="U32" s="57"/>
      <c r="V32" s="61"/>
      <c r="W32" s="103" t="s">
        <v>194</v>
      </c>
      <c r="X32" s="48"/>
      <c r="Y32" s="48"/>
      <c r="Z32" s="48"/>
      <c r="AA32" s="48"/>
      <c r="AB32" s="48"/>
      <c r="AC32" s="56" t="s">
        <v>204</v>
      </c>
      <c r="AD32" s="56" t="s">
        <v>205</v>
      </c>
    </row>
    <row r="33" spans="1:30" ht="78.75">
      <c r="A33" s="57"/>
      <c r="B33" s="459"/>
      <c r="C33" s="462"/>
      <c r="D33" s="87" t="s">
        <v>206</v>
      </c>
      <c r="E33" s="78" t="s">
        <v>207</v>
      </c>
      <c r="F33" s="58">
        <v>1</v>
      </c>
      <c r="G33" s="58">
        <v>1</v>
      </c>
      <c r="H33" s="58">
        <v>1</v>
      </c>
      <c r="I33" s="58">
        <v>1</v>
      </c>
      <c r="J33" s="58">
        <v>1</v>
      </c>
      <c r="K33" s="58">
        <v>1</v>
      </c>
      <c r="L33" s="58">
        <v>1</v>
      </c>
      <c r="M33" s="58">
        <v>1</v>
      </c>
      <c r="N33" s="58">
        <v>1</v>
      </c>
      <c r="O33" s="58">
        <v>1</v>
      </c>
      <c r="P33" s="58">
        <v>1</v>
      </c>
      <c r="Q33" s="58">
        <v>1</v>
      </c>
      <c r="R33" s="59">
        <v>12</v>
      </c>
      <c r="S33" s="75" t="s">
        <v>88</v>
      </c>
      <c r="T33" s="75"/>
      <c r="U33" s="57"/>
      <c r="V33" s="57"/>
      <c r="W33" s="103" t="s">
        <v>208</v>
      </c>
      <c r="X33" s="48"/>
      <c r="Y33" s="48"/>
      <c r="Z33" s="48"/>
      <c r="AA33" s="48"/>
      <c r="AB33" s="48"/>
      <c r="AC33" s="56" t="s">
        <v>209</v>
      </c>
      <c r="AD33" s="56" t="s">
        <v>210</v>
      </c>
    </row>
    <row r="34" spans="1:30" ht="51.75">
      <c r="A34" s="57"/>
      <c r="B34" s="460"/>
      <c r="C34" s="454"/>
      <c r="D34" s="87" t="s">
        <v>211</v>
      </c>
      <c r="E34" s="77" t="s">
        <v>212</v>
      </c>
      <c r="F34" s="62">
        <v>1</v>
      </c>
      <c r="G34" s="62">
        <v>1</v>
      </c>
      <c r="H34" s="62">
        <v>1</v>
      </c>
      <c r="I34" s="62">
        <v>1</v>
      </c>
      <c r="J34" s="62">
        <v>1</v>
      </c>
      <c r="K34" s="62">
        <v>1</v>
      </c>
      <c r="L34" s="62">
        <v>1</v>
      </c>
      <c r="M34" s="62">
        <v>1</v>
      </c>
      <c r="N34" s="62">
        <v>1</v>
      </c>
      <c r="O34" s="62">
        <v>1</v>
      </c>
      <c r="P34" s="62">
        <v>1</v>
      </c>
      <c r="Q34" s="62">
        <v>1</v>
      </c>
      <c r="R34" s="59">
        <v>12</v>
      </c>
      <c r="S34" s="75" t="s">
        <v>213</v>
      </c>
      <c r="T34" s="75"/>
      <c r="U34" s="57"/>
      <c r="V34" s="61"/>
      <c r="W34" s="103" t="s">
        <v>194</v>
      </c>
      <c r="X34" s="48"/>
      <c r="Y34" s="48"/>
      <c r="Z34" s="48"/>
      <c r="AA34" s="48"/>
      <c r="AB34" s="48"/>
      <c r="AC34" s="56" t="s">
        <v>42</v>
      </c>
      <c r="AD34" s="56" t="s">
        <v>214</v>
      </c>
    </row>
    <row r="35" spans="1:30" ht="90">
      <c r="A35" s="57"/>
      <c r="B35" s="458" t="s">
        <v>200</v>
      </c>
      <c r="C35" s="458" t="s">
        <v>215</v>
      </c>
      <c r="D35" s="81" t="s">
        <v>216</v>
      </c>
      <c r="E35" s="78" t="s">
        <v>217</v>
      </c>
      <c r="F35" s="58"/>
      <c r="G35" s="58"/>
      <c r="H35" s="58">
        <v>1</v>
      </c>
      <c r="I35" s="58"/>
      <c r="J35" s="58"/>
      <c r="K35" s="58">
        <v>1</v>
      </c>
      <c r="L35" s="58"/>
      <c r="M35" s="58"/>
      <c r="N35" s="58">
        <v>1</v>
      </c>
      <c r="O35" s="58"/>
      <c r="P35" s="58"/>
      <c r="Q35" s="58">
        <v>1</v>
      </c>
      <c r="R35" s="59">
        <v>4</v>
      </c>
      <c r="S35" s="75" t="s">
        <v>137</v>
      </c>
      <c r="T35" s="75"/>
      <c r="U35" s="57"/>
      <c r="V35" s="57"/>
      <c r="W35" s="102" t="s">
        <v>198</v>
      </c>
      <c r="X35" s="48"/>
      <c r="Y35" s="48"/>
      <c r="Z35" s="48"/>
      <c r="AA35" s="48"/>
      <c r="AB35" s="48"/>
      <c r="AC35" s="56"/>
      <c r="AD35" s="56" t="s">
        <v>218</v>
      </c>
    </row>
    <row r="36" spans="1:30" ht="123.75">
      <c r="A36" s="57"/>
      <c r="B36" s="459"/>
      <c r="C36" s="459"/>
      <c r="D36" s="81" t="s">
        <v>219</v>
      </c>
      <c r="E36" s="77" t="s">
        <v>220</v>
      </c>
      <c r="F36" s="62"/>
      <c r="G36" s="62"/>
      <c r="H36" s="62"/>
      <c r="I36" s="62"/>
      <c r="J36" s="62"/>
      <c r="K36" s="62"/>
      <c r="L36" s="62">
        <v>1</v>
      </c>
      <c r="M36" s="62"/>
      <c r="N36" s="62"/>
      <c r="O36" s="62"/>
      <c r="P36" s="62"/>
      <c r="Q36" s="62">
        <v>1</v>
      </c>
      <c r="R36" s="59">
        <v>2</v>
      </c>
      <c r="S36" s="75" t="s">
        <v>90</v>
      </c>
      <c r="T36" s="75"/>
      <c r="U36" s="57"/>
      <c r="V36" s="61"/>
      <c r="W36" s="102" t="s">
        <v>198</v>
      </c>
      <c r="X36" s="48"/>
      <c r="Y36" s="48"/>
      <c r="Z36" s="48"/>
      <c r="AA36" s="48"/>
      <c r="AB36" s="48"/>
      <c r="AC36" s="56"/>
      <c r="AD36" s="56" t="s">
        <v>221</v>
      </c>
    </row>
    <row r="37" spans="1:30" ht="67.5">
      <c r="A37" s="57"/>
      <c r="B37" s="460"/>
      <c r="C37" s="460"/>
      <c r="D37" s="81" t="s">
        <v>222</v>
      </c>
      <c r="E37" s="77" t="s">
        <v>223</v>
      </c>
      <c r="F37" s="62"/>
      <c r="G37" s="62"/>
      <c r="H37" s="62"/>
      <c r="I37" s="62"/>
      <c r="J37" s="62">
        <v>1</v>
      </c>
      <c r="K37" s="62"/>
      <c r="L37" s="62"/>
      <c r="M37" s="62"/>
      <c r="N37" s="62"/>
      <c r="O37" s="62">
        <v>1</v>
      </c>
      <c r="P37" s="62"/>
      <c r="Q37" s="62"/>
      <c r="R37" s="59">
        <v>2</v>
      </c>
      <c r="S37" s="75" t="s">
        <v>88</v>
      </c>
      <c r="T37" s="75"/>
      <c r="U37" s="57"/>
      <c r="V37" s="61"/>
      <c r="W37" s="103" t="s">
        <v>95</v>
      </c>
      <c r="X37" s="48"/>
      <c r="Y37" s="48"/>
      <c r="Z37" s="48"/>
      <c r="AA37" s="48"/>
      <c r="AB37" s="48"/>
      <c r="AC37" s="56"/>
      <c r="AD37" s="56"/>
    </row>
    <row r="38" spans="1:30" ht="90">
      <c r="A38" s="57"/>
      <c r="B38" s="458" t="s">
        <v>224</v>
      </c>
      <c r="C38" s="458" t="s">
        <v>225</v>
      </c>
      <c r="D38" s="81" t="s">
        <v>226</v>
      </c>
      <c r="E38" s="79" t="s">
        <v>227</v>
      </c>
      <c r="F38" s="58">
        <v>1</v>
      </c>
      <c r="G38" s="58">
        <v>1</v>
      </c>
      <c r="H38" s="58">
        <v>1</v>
      </c>
      <c r="I38" s="58">
        <v>1</v>
      </c>
      <c r="J38" s="58">
        <v>1</v>
      </c>
      <c r="K38" s="58">
        <v>1</v>
      </c>
      <c r="L38" s="58">
        <v>1</v>
      </c>
      <c r="M38" s="58">
        <v>1</v>
      </c>
      <c r="N38" s="58">
        <v>1</v>
      </c>
      <c r="O38" s="58">
        <v>1</v>
      </c>
      <c r="P38" s="58">
        <v>1</v>
      </c>
      <c r="Q38" s="58">
        <v>1</v>
      </c>
      <c r="R38" s="59">
        <v>12</v>
      </c>
      <c r="S38" s="75" t="s">
        <v>228</v>
      </c>
      <c r="T38" s="75"/>
      <c r="U38" s="57"/>
      <c r="V38" s="57"/>
      <c r="W38" s="102" t="s">
        <v>229</v>
      </c>
      <c r="X38" s="48"/>
      <c r="Y38" s="48"/>
      <c r="Z38" s="48"/>
      <c r="AA38" s="48"/>
      <c r="AB38" s="48"/>
      <c r="AC38" s="56"/>
      <c r="AD38" s="56" t="s">
        <v>230</v>
      </c>
    </row>
    <row r="39" spans="1:30" ht="101.25">
      <c r="A39" s="57"/>
      <c r="B39" s="459"/>
      <c r="C39" s="459"/>
      <c r="D39" s="81" t="s">
        <v>231</v>
      </c>
      <c r="E39" s="79" t="s">
        <v>232</v>
      </c>
      <c r="F39" s="62">
        <v>1</v>
      </c>
      <c r="G39" s="62">
        <v>1</v>
      </c>
      <c r="H39" s="62">
        <v>1</v>
      </c>
      <c r="I39" s="62">
        <v>1</v>
      </c>
      <c r="J39" s="62">
        <v>1</v>
      </c>
      <c r="K39" s="62">
        <v>1</v>
      </c>
      <c r="L39" s="62">
        <v>1</v>
      </c>
      <c r="M39" s="62">
        <v>1</v>
      </c>
      <c r="N39" s="62">
        <v>1</v>
      </c>
      <c r="O39" s="62">
        <v>1</v>
      </c>
      <c r="P39" s="62">
        <v>1</v>
      </c>
      <c r="Q39" s="62">
        <v>1</v>
      </c>
      <c r="R39" s="59">
        <v>12</v>
      </c>
      <c r="S39" s="75" t="s">
        <v>233</v>
      </c>
      <c r="T39" s="75"/>
      <c r="U39" s="57"/>
      <c r="V39" s="61"/>
      <c r="W39" s="102" t="s">
        <v>229</v>
      </c>
      <c r="X39" s="48"/>
      <c r="Y39" s="48"/>
      <c r="Z39" s="48"/>
      <c r="AA39" s="48"/>
      <c r="AB39" s="48"/>
      <c r="AC39" s="56"/>
      <c r="AD39" s="56" t="s">
        <v>234</v>
      </c>
    </row>
    <row r="40" spans="1:30" ht="123.75">
      <c r="A40" s="57"/>
      <c r="B40" s="460"/>
      <c r="C40" s="460"/>
      <c r="D40" s="81" t="s">
        <v>235</v>
      </c>
      <c r="E40" s="79" t="s">
        <v>236</v>
      </c>
      <c r="F40" s="58">
        <v>1</v>
      </c>
      <c r="G40" s="58">
        <v>1</v>
      </c>
      <c r="H40" s="58">
        <v>1</v>
      </c>
      <c r="I40" s="58">
        <v>1</v>
      </c>
      <c r="J40" s="58">
        <v>1</v>
      </c>
      <c r="K40" s="58">
        <v>1</v>
      </c>
      <c r="L40" s="58">
        <v>1</v>
      </c>
      <c r="M40" s="58">
        <v>1</v>
      </c>
      <c r="N40" s="58">
        <v>1</v>
      </c>
      <c r="O40" s="58">
        <v>1</v>
      </c>
      <c r="P40" s="58">
        <v>1</v>
      </c>
      <c r="Q40" s="58">
        <v>1</v>
      </c>
      <c r="R40" s="59">
        <v>12</v>
      </c>
      <c r="S40" s="75" t="s">
        <v>237</v>
      </c>
      <c r="T40" s="75"/>
      <c r="U40" s="57"/>
      <c r="V40" s="57"/>
      <c r="W40" s="102" t="s">
        <v>238</v>
      </c>
      <c r="X40" s="48"/>
      <c r="Y40" s="48"/>
      <c r="Z40" s="48"/>
      <c r="AA40" s="48"/>
      <c r="AB40" s="48"/>
      <c r="AC40" s="56"/>
      <c r="AD40" s="56" t="s">
        <v>239</v>
      </c>
    </row>
    <row r="41" spans="1:30" ht="78.75">
      <c r="A41" s="57"/>
      <c r="B41" s="458" t="s">
        <v>239</v>
      </c>
      <c r="C41" s="458" t="s">
        <v>240</v>
      </c>
      <c r="D41" s="81" t="s">
        <v>241</v>
      </c>
      <c r="E41" s="80" t="s">
        <v>242</v>
      </c>
      <c r="F41" s="62">
        <v>1</v>
      </c>
      <c r="G41" s="62"/>
      <c r="H41" s="62"/>
      <c r="I41" s="62"/>
      <c r="J41" s="62"/>
      <c r="K41" s="62"/>
      <c r="L41" s="62">
        <v>1</v>
      </c>
      <c r="M41" s="62"/>
      <c r="N41" s="62"/>
      <c r="O41" s="62"/>
      <c r="P41" s="62"/>
      <c r="Q41" s="62"/>
      <c r="R41" s="59">
        <v>2</v>
      </c>
      <c r="S41" s="75" t="s">
        <v>137</v>
      </c>
      <c r="T41" s="75" t="s">
        <v>90</v>
      </c>
      <c r="U41" s="57"/>
      <c r="V41" s="61"/>
      <c r="W41" s="103" t="s">
        <v>243</v>
      </c>
      <c r="X41" s="48"/>
      <c r="Y41" s="48"/>
      <c r="Z41" s="48"/>
      <c r="AA41" s="48"/>
      <c r="AB41" s="48"/>
      <c r="AC41" s="56"/>
      <c r="AD41" s="56" t="s">
        <v>244</v>
      </c>
    </row>
    <row r="42" spans="1:30" ht="33.75">
      <c r="A42" s="57"/>
      <c r="B42" s="459"/>
      <c r="C42" s="459"/>
      <c r="D42" s="81" t="s">
        <v>245</v>
      </c>
      <c r="E42" s="80" t="s">
        <v>246</v>
      </c>
      <c r="F42" s="62"/>
      <c r="G42" s="62">
        <v>1</v>
      </c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59">
        <v>1</v>
      </c>
      <c r="S42" s="75" t="s">
        <v>247</v>
      </c>
      <c r="T42" s="75"/>
      <c r="U42" s="57"/>
      <c r="V42" s="61"/>
      <c r="W42" s="103" t="s">
        <v>243</v>
      </c>
      <c r="X42" s="48"/>
      <c r="Y42" s="48"/>
      <c r="Z42" s="48"/>
      <c r="AA42" s="48"/>
      <c r="AB42" s="48"/>
      <c r="AC42" s="56"/>
      <c r="AD42" s="56"/>
    </row>
    <row r="43" spans="1:30" ht="67.5">
      <c r="A43" s="57"/>
      <c r="B43" s="459"/>
      <c r="C43" s="460"/>
      <c r="D43" s="81" t="s">
        <v>248</v>
      </c>
      <c r="E43" s="80" t="s">
        <v>249</v>
      </c>
      <c r="F43" s="58">
        <v>2</v>
      </c>
      <c r="G43" s="58">
        <v>2</v>
      </c>
      <c r="H43" s="58">
        <v>2</v>
      </c>
      <c r="I43" s="58">
        <v>2</v>
      </c>
      <c r="J43" s="58">
        <v>2</v>
      </c>
      <c r="K43" s="58">
        <v>2</v>
      </c>
      <c r="L43" s="58">
        <v>2</v>
      </c>
      <c r="M43" s="58">
        <v>2</v>
      </c>
      <c r="N43" s="58">
        <v>2</v>
      </c>
      <c r="O43" s="58">
        <v>2</v>
      </c>
      <c r="P43" s="58">
        <v>2</v>
      </c>
      <c r="Q43" s="58">
        <v>2</v>
      </c>
      <c r="R43" s="59">
        <v>24</v>
      </c>
      <c r="S43" s="75" t="s">
        <v>250</v>
      </c>
      <c r="T43" s="75"/>
      <c r="U43" s="57"/>
      <c r="V43" s="57"/>
      <c r="W43" s="103" t="s">
        <v>243</v>
      </c>
      <c r="X43" s="48"/>
      <c r="Y43" s="48"/>
      <c r="Z43" s="48"/>
      <c r="AA43" s="48"/>
      <c r="AB43" s="48"/>
      <c r="AC43" s="56"/>
      <c r="AD43" s="56" t="s">
        <v>251</v>
      </c>
    </row>
    <row r="44" spans="1:30" ht="101.25">
      <c r="A44" s="57"/>
      <c r="B44" s="459"/>
      <c r="C44" s="458" t="s">
        <v>252</v>
      </c>
      <c r="D44" s="81" t="s">
        <v>253</v>
      </c>
      <c r="E44" s="80" t="s">
        <v>254</v>
      </c>
      <c r="F44" s="62"/>
      <c r="G44" s="62"/>
      <c r="H44" s="62"/>
      <c r="I44" s="62">
        <v>1</v>
      </c>
      <c r="J44" s="62"/>
      <c r="K44" s="62"/>
      <c r="L44" s="62"/>
      <c r="M44" s="62">
        <v>1</v>
      </c>
      <c r="N44" s="62"/>
      <c r="O44" s="62"/>
      <c r="P44" s="62"/>
      <c r="Q44" s="62">
        <v>1</v>
      </c>
      <c r="R44" s="59">
        <v>3</v>
      </c>
      <c r="S44" s="75" t="s">
        <v>255</v>
      </c>
      <c r="T44" s="75"/>
      <c r="U44" s="57"/>
      <c r="V44" s="61"/>
      <c r="W44" s="103" t="s">
        <v>243</v>
      </c>
      <c r="X44" s="48"/>
      <c r="Y44" s="48"/>
      <c r="Z44" s="48"/>
      <c r="AA44" s="48"/>
      <c r="AB44" s="48"/>
      <c r="AC44" s="56"/>
      <c r="AD44" s="56" t="s">
        <v>256</v>
      </c>
    </row>
    <row r="45" spans="1:30" ht="56.25">
      <c r="A45" s="57"/>
      <c r="B45" s="459"/>
      <c r="C45" s="459"/>
      <c r="D45" s="81" t="s">
        <v>257</v>
      </c>
      <c r="E45" s="80" t="s">
        <v>258</v>
      </c>
      <c r="F45" s="58">
        <v>1</v>
      </c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9">
        <v>1</v>
      </c>
      <c r="S45" s="75" t="s">
        <v>259</v>
      </c>
      <c r="T45" s="75"/>
      <c r="U45" s="57"/>
      <c r="V45" s="57"/>
      <c r="W45" s="103" t="s">
        <v>243</v>
      </c>
      <c r="X45" s="48"/>
      <c r="Y45" s="48"/>
      <c r="Z45" s="48"/>
      <c r="AA45" s="48"/>
      <c r="AB45" s="48"/>
      <c r="AC45" s="56"/>
      <c r="AD45" s="56" t="s">
        <v>260</v>
      </c>
    </row>
    <row r="46" spans="1:30" ht="67.5">
      <c r="A46" s="57"/>
      <c r="B46" s="459"/>
      <c r="C46" s="459"/>
      <c r="D46" s="81" t="s">
        <v>261</v>
      </c>
      <c r="E46" s="80" t="s">
        <v>262</v>
      </c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>
        <v>1</v>
      </c>
      <c r="Q46" s="62"/>
      <c r="R46" s="59">
        <v>1</v>
      </c>
      <c r="S46" s="75" t="s">
        <v>263</v>
      </c>
      <c r="T46" s="75"/>
      <c r="U46" s="57"/>
      <c r="V46" s="61"/>
      <c r="W46" s="103" t="s">
        <v>264</v>
      </c>
      <c r="X46" s="48"/>
      <c r="Y46" s="48"/>
      <c r="Z46" s="48"/>
      <c r="AA46" s="48"/>
      <c r="AB46" s="48"/>
      <c r="AC46" s="56"/>
      <c r="AD46" s="56" t="s">
        <v>265</v>
      </c>
    </row>
    <row r="47" spans="1:30" ht="64.5">
      <c r="A47" s="57"/>
      <c r="B47" s="460"/>
      <c r="C47" s="460"/>
      <c r="D47" s="81" t="s">
        <v>266</v>
      </c>
      <c r="E47" s="80" t="s">
        <v>267</v>
      </c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>
        <v>1</v>
      </c>
      <c r="Q47" s="62"/>
      <c r="R47" s="59">
        <v>1</v>
      </c>
      <c r="S47" s="75" t="s">
        <v>268</v>
      </c>
      <c r="T47" s="75"/>
      <c r="U47" s="57"/>
      <c r="V47" s="61"/>
      <c r="W47" s="103" t="s">
        <v>264</v>
      </c>
      <c r="X47" s="48"/>
      <c r="Y47" s="48"/>
      <c r="Z47" s="48"/>
      <c r="AA47" s="48"/>
      <c r="AB47" s="48"/>
      <c r="AC47" s="56"/>
      <c r="AD47" s="56"/>
    </row>
    <row r="48" spans="1:30" ht="26.25">
      <c r="A48" s="57"/>
      <c r="B48" s="458" t="s">
        <v>244</v>
      </c>
      <c r="C48" s="458" t="s">
        <v>269</v>
      </c>
      <c r="D48" s="81" t="s">
        <v>270</v>
      </c>
      <c r="E48" s="78" t="s">
        <v>271</v>
      </c>
      <c r="F48" s="58"/>
      <c r="G48" s="58"/>
      <c r="H48" s="58"/>
      <c r="I48" s="58">
        <v>1</v>
      </c>
      <c r="J48" s="58"/>
      <c r="K48" s="58"/>
      <c r="L48" s="58"/>
      <c r="M48" s="58"/>
      <c r="N48" s="58">
        <v>1</v>
      </c>
      <c r="O48" s="58"/>
      <c r="P48" s="58"/>
      <c r="Q48" s="58"/>
      <c r="R48" s="59">
        <v>2</v>
      </c>
      <c r="S48" s="75" t="s">
        <v>272</v>
      </c>
      <c r="T48" s="75"/>
      <c r="U48" s="57"/>
      <c r="V48" s="57"/>
      <c r="W48" s="102" t="s">
        <v>243</v>
      </c>
      <c r="X48" s="48"/>
      <c r="Y48" s="48"/>
      <c r="Z48" s="48"/>
      <c r="AA48" s="48"/>
      <c r="AB48" s="48"/>
      <c r="AC48" s="56"/>
      <c r="AD48" s="56" t="s">
        <v>273</v>
      </c>
    </row>
    <row r="49" spans="1:30" ht="67.5">
      <c r="A49" s="57"/>
      <c r="B49" s="459"/>
      <c r="C49" s="459"/>
      <c r="D49" s="81" t="s">
        <v>274</v>
      </c>
      <c r="E49" s="77" t="s">
        <v>275</v>
      </c>
      <c r="F49" s="62">
        <v>1</v>
      </c>
      <c r="G49" s="62">
        <v>1</v>
      </c>
      <c r="H49" s="62">
        <v>1</v>
      </c>
      <c r="I49" s="62">
        <v>1</v>
      </c>
      <c r="J49" s="62">
        <v>1</v>
      </c>
      <c r="K49" s="62">
        <v>1</v>
      </c>
      <c r="L49" s="62">
        <v>1</v>
      </c>
      <c r="M49" s="62">
        <v>1</v>
      </c>
      <c r="N49" s="62">
        <v>1</v>
      </c>
      <c r="O49" s="62">
        <v>1</v>
      </c>
      <c r="P49" s="62">
        <v>1</v>
      </c>
      <c r="Q49" s="62">
        <v>1</v>
      </c>
      <c r="R49" s="59">
        <v>12</v>
      </c>
      <c r="S49" s="75" t="s">
        <v>276</v>
      </c>
      <c r="T49" s="75"/>
      <c r="U49" s="57"/>
      <c r="V49" s="61"/>
      <c r="W49" s="102" t="s">
        <v>264</v>
      </c>
      <c r="X49" s="48"/>
      <c r="Y49" s="48"/>
      <c r="Z49" s="48"/>
      <c r="AA49" s="48"/>
      <c r="AB49" s="48"/>
      <c r="AC49" s="56"/>
      <c r="AD49" s="56" t="s">
        <v>277</v>
      </c>
    </row>
    <row r="50" spans="1:30" ht="127.5">
      <c r="A50" s="57"/>
      <c r="B50" s="460"/>
      <c r="C50" s="460"/>
      <c r="D50" s="81" t="s">
        <v>278</v>
      </c>
      <c r="E50" s="77" t="s">
        <v>279</v>
      </c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59">
        <v>0</v>
      </c>
      <c r="S50" s="75"/>
      <c r="T50" s="75"/>
      <c r="U50" s="57"/>
      <c r="V50" s="61" t="s">
        <v>280</v>
      </c>
      <c r="W50" s="103" t="s">
        <v>243</v>
      </c>
      <c r="X50" s="48"/>
      <c r="Y50" s="48"/>
      <c r="Z50" s="48"/>
      <c r="AA50" s="48"/>
      <c r="AB50" s="48"/>
      <c r="AC50" s="56"/>
      <c r="AD50" s="56"/>
    </row>
    <row r="51" spans="1:30" ht="67.5">
      <c r="A51" s="57"/>
      <c r="B51" s="458" t="s">
        <v>281</v>
      </c>
      <c r="C51" s="453" t="s">
        <v>282</v>
      </c>
      <c r="D51" s="87" t="s">
        <v>283</v>
      </c>
      <c r="E51" s="78" t="s">
        <v>284</v>
      </c>
      <c r="F51" s="62">
        <v>1</v>
      </c>
      <c r="G51" s="62">
        <v>1</v>
      </c>
      <c r="H51" s="62">
        <v>1</v>
      </c>
      <c r="I51" s="62">
        <v>1</v>
      </c>
      <c r="J51" s="62">
        <v>1</v>
      </c>
      <c r="K51" s="62">
        <v>1</v>
      </c>
      <c r="L51" s="62">
        <v>1</v>
      </c>
      <c r="M51" s="62">
        <v>1</v>
      </c>
      <c r="N51" s="62">
        <v>1</v>
      </c>
      <c r="O51" s="62">
        <v>1</v>
      </c>
      <c r="P51" s="62">
        <v>1</v>
      </c>
      <c r="Q51" s="62">
        <v>1</v>
      </c>
      <c r="R51" s="59">
        <v>12</v>
      </c>
      <c r="S51" s="75" t="s">
        <v>90</v>
      </c>
      <c r="T51" s="75"/>
      <c r="U51" s="57"/>
      <c r="V51" s="61"/>
      <c r="W51" s="103" t="s">
        <v>285</v>
      </c>
      <c r="X51" s="48"/>
      <c r="Y51" s="48"/>
      <c r="Z51" s="48"/>
      <c r="AA51" s="48"/>
      <c r="AB51" s="48"/>
      <c r="AC51" s="56"/>
      <c r="AD51" s="56" t="s">
        <v>286</v>
      </c>
    </row>
    <row r="52" spans="1:30" ht="67.5">
      <c r="A52" s="57"/>
      <c r="B52" s="459"/>
      <c r="C52" s="454"/>
      <c r="D52" s="87" t="s">
        <v>287</v>
      </c>
      <c r="E52" s="77" t="s">
        <v>288</v>
      </c>
      <c r="F52" s="62">
        <v>1</v>
      </c>
      <c r="G52" s="62"/>
      <c r="H52" s="62"/>
      <c r="I52" s="62"/>
      <c r="J52" s="62"/>
      <c r="K52" s="62">
        <v>1</v>
      </c>
      <c r="L52" s="62"/>
      <c r="M52" s="62"/>
      <c r="N52" s="62"/>
      <c r="O52" s="62"/>
      <c r="P52" s="62"/>
      <c r="Q52" s="62"/>
      <c r="R52" s="59">
        <v>2</v>
      </c>
      <c r="S52" s="75" t="s">
        <v>289</v>
      </c>
      <c r="T52" s="75"/>
      <c r="U52" s="57"/>
      <c r="V52" s="61"/>
      <c r="W52" s="103" t="s">
        <v>290</v>
      </c>
      <c r="X52" s="48"/>
      <c r="Y52" s="48"/>
      <c r="Z52" s="48"/>
      <c r="AA52" s="48"/>
      <c r="AB52" s="48"/>
      <c r="AC52" s="56"/>
      <c r="AD52" s="56"/>
    </row>
    <row r="53" spans="1:30" ht="56.25">
      <c r="A53" s="57"/>
      <c r="B53" s="459"/>
      <c r="C53" s="461" t="s">
        <v>291</v>
      </c>
      <c r="D53" s="87" t="s">
        <v>292</v>
      </c>
      <c r="E53" s="77" t="s">
        <v>293</v>
      </c>
      <c r="F53" s="62"/>
      <c r="G53" s="62"/>
      <c r="H53" s="62">
        <v>1</v>
      </c>
      <c r="I53" s="62"/>
      <c r="J53" s="62"/>
      <c r="K53" s="62"/>
      <c r="L53" s="62"/>
      <c r="M53" s="62"/>
      <c r="N53" s="62">
        <v>1</v>
      </c>
      <c r="O53" s="62"/>
      <c r="P53" s="62"/>
      <c r="Q53" s="62"/>
      <c r="R53" s="59">
        <v>2</v>
      </c>
      <c r="S53" s="75" t="s">
        <v>294</v>
      </c>
      <c r="T53" s="75"/>
      <c r="U53" s="57"/>
      <c r="V53" s="61"/>
      <c r="W53" s="103" t="s">
        <v>295</v>
      </c>
      <c r="X53" s="48"/>
      <c r="Y53" s="48"/>
      <c r="Z53" s="48"/>
      <c r="AA53" s="48"/>
      <c r="AB53" s="48"/>
      <c r="AC53" s="56"/>
      <c r="AD53" s="56"/>
    </row>
    <row r="54" spans="1:30" ht="33.75">
      <c r="A54" s="57"/>
      <c r="B54" s="459"/>
      <c r="C54" s="461"/>
      <c r="D54" s="87" t="s">
        <v>296</v>
      </c>
      <c r="E54" s="77" t="s">
        <v>297</v>
      </c>
      <c r="F54" s="62">
        <v>1</v>
      </c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59">
        <v>1</v>
      </c>
      <c r="S54" s="75" t="s">
        <v>298</v>
      </c>
      <c r="T54" s="75"/>
      <c r="U54" s="57"/>
      <c r="V54" s="61"/>
      <c r="W54" s="103" t="s">
        <v>299</v>
      </c>
      <c r="X54" s="48"/>
      <c r="Y54" s="48"/>
      <c r="Z54" s="48"/>
      <c r="AA54" s="48"/>
      <c r="AB54" s="48"/>
      <c r="AC54" s="56"/>
      <c r="AD54" s="56"/>
    </row>
    <row r="55" spans="1:30" ht="101.25">
      <c r="A55" s="57"/>
      <c r="B55" s="459"/>
      <c r="C55" s="82" t="s">
        <v>300</v>
      </c>
      <c r="D55" s="87" t="s">
        <v>301</v>
      </c>
      <c r="E55" s="77" t="s">
        <v>302</v>
      </c>
      <c r="F55" s="62">
        <v>1</v>
      </c>
      <c r="G55" s="62">
        <v>1</v>
      </c>
      <c r="H55" s="62">
        <v>1</v>
      </c>
      <c r="I55" s="62">
        <v>1</v>
      </c>
      <c r="J55" s="62">
        <v>1</v>
      </c>
      <c r="K55" s="62">
        <v>1</v>
      </c>
      <c r="L55" s="62">
        <v>1</v>
      </c>
      <c r="M55" s="62">
        <v>1</v>
      </c>
      <c r="N55" s="62">
        <v>1</v>
      </c>
      <c r="O55" s="62">
        <v>1</v>
      </c>
      <c r="P55" s="62">
        <v>1</v>
      </c>
      <c r="Q55" s="62">
        <v>1</v>
      </c>
      <c r="R55" s="59">
        <v>12</v>
      </c>
      <c r="S55" s="75" t="s">
        <v>90</v>
      </c>
      <c r="T55" s="75"/>
      <c r="U55" s="57"/>
      <c r="V55" s="61"/>
      <c r="W55" s="103" t="s">
        <v>303</v>
      </c>
      <c r="X55" s="48"/>
      <c r="Y55" s="48"/>
      <c r="Z55" s="48"/>
      <c r="AA55" s="48"/>
      <c r="AB55" s="48"/>
      <c r="AC55" s="56"/>
      <c r="AD55" s="56"/>
    </row>
    <row r="56" spans="1:30" ht="77.25">
      <c r="A56" s="57"/>
      <c r="B56" s="459"/>
      <c r="C56" s="461" t="s">
        <v>304</v>
      </c>
      <c r="D56" s="87" t="s">
        <v>305</v>
      </c>
      <c r="E56" s="77" t="s">
        <v>306</v>
      </c>
      <c r="F56" s="62">
        <v>1</v>
      </c>
      <c r="G56" s="62">
        <v>1</v>
      </c>
      <c r="H56" s="62">
        <v>1</v>
      </c>
      <c r="I56" s="62">
        <v>1</v>
      </c>
      <c r="J56" s="62">
        <v>1</v>
      </c>
      <c r="K56" s="62">
        <v>1</v>
      </c>
      <c r="L56" s="62">
        <v>1</v>
      </c>
      <c r="M56" s="62">
        <v>1</v>
      </c>
      <c r="N56" s="62">
        <v>1</v>
      </c>
      <c r="O56" s="62">
        <v>1</v>
      </c>
      <c r="P56" s="62">
        <v>1</v>
      </c>
      <c r="Q56" s="62">
        <v>1</v>
      </c>
      <c r="R56" s="59">
        <v>12</v>
      </c>
      <c r="S56" s="75" t="s">
        <v>90</v>
      </c>
      <c r="T56" s="75"/>
      <c r="U56" s="57"/>
      <c r="V56" s="61"/>
      <c r="W56" s="103" t="s">
        <v>307</v>
      </c>
      <c r="X56" s="48"/>
      <c r="Y56" s="48"/>
      <c r="Z56" s="48"/>
      <c r="AA56" s="48"/>
      <c r="AB56" s="48"/>
      <c r="AC56" s="56"/>
      <c r="AD56" s="56"/>
    </row>
    <row r="57" spans="1:30" ht="128.25">
      <c r="A57" s="57"/>
      <c r="B57" s="459"/>
      <c r="C57" s="461"/>
      <c r="D57" s="87" t="s">
        <v>308</v>
      </c>
      <c r="E57" s="77" t="s">
        <v>309</v>
      </c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59"/>
      <c r="S57" s="75" t="s">
        <v>310</v>
      </c>
      <c r="T57" s="75"/>
      <c r="U57" s="57"/>
      <c r="V57" s="61" t="s">
        <v>311</v>
      </c>
      <c r="W57" s="103" t="s">
        <v>312</v>
      </c>
      <c r="X57" s="48"/>
      <c r="Y57" s="48"/>
      <c r="Z57" s="48"/>
      <c r="AA57" s="48"/>
      <c r="AB57" s="48"/>
      <c r="AC57" s="56"/>
      <c r="AD57" s="56"/>
    </row>
    <row r="58" spans="1:30" ht="77.25">
      <c r="A58" s="57"/>
      <c r="B58" s="459"/>
      <c r="C58" s="461"/>
      <c r="D58" s="87" t="s">
        <v>313</v>
      </c>
      <c r="E58" s="77" t="s">
        <v>314</v>
      </c>
      <c r="F58" s="62">
        <v>2</v>
      </c>
      <c r="G58" s="62">
        <v>2</v>
      </c>
      <c r="H58" s="62">
        <v>2</v>
      </c>
      <c r="I58" s="62">
        <v>2</v>
      </c>
      <c r="J58" s="62">
        <v>2</v>
      </c>
      <c r="K58" s="62">
        <v>2</v>
      </c>
      <c r="L58" s="62">
        <v>2</v>
      </c>
      <c r="M58" s="62">
        <v>2</v>
      </c>
      <c r="N58" s="62">
        <v>2</v>
      </c>
      <c r="O58" s="62">
        <v>2</v>
      </c>
      <c r="P58" s="62">
        <v>2</v>
      </c>
      <c r="Q58" s="62"/>
      <c r="R58" s="59">
        <v>22</v>
      </c>
      <c r="S58" s="75" t="s">
        <v>315</v>
      </c>
      <c r="T58" s="75"/>
      <c r="U58" s="57"/>
      <c r="V58" s="61"/>
      <c r="W58" s="103" t="s">
        <v>316</v>
      </c>
      <c r="X58" s="48"/>
      <c r="Y58" s="48"/>
      <c r="Z58" s="48"/>
      <c r="AA58" s="48"/>
      <c r="AB58" s="48"/>
      <c r="AC58" s="56"/>
      <c r="AD58" s="56"/>
    </row>
    <row r="59" spans="1:30" ht="90">
      <c r="A59" s="57"/>
      <c r="B59" s="459"/>
      <c r="C59" s="462" t="s">
        <v>317</v>
      </c>
      <c r="D59" s="87" t="s">
        <v>318</v>
      </c>
      <c r="E59" s="114" t="s">
        <v>319</v>
      </c>
      <c r="F59" s="107"/>
      <c r="G59" s="62"/>
      <c r="H59" s="62">
        <v>1</v>
      </c>
      <c r="I59" s="62"/>
      <c r="J59" s="62"/>
      <c r="K59" s="62">
        <v>1</v>
      </c>
      <c r="L59" s="62"/>
      <c r="M59" s="62"/>
      <c r="N59" s="62">
        <v>1</v>
      </c>
      <c r="O59" s="62"/>
      <c r="P59" s="62"/>
      <c r="Q59" s="62"/>
      <c r="R59" s="59">
        <v>3</v>
      </c>
      <c r="S59" s="75" t="s">
        <v>320</v>
      </c>
      <c r="T59" s="75"/>
      <c r="U59" s="57"/>
      <c r="V59" s="61"/>
      <c r="W59" s="103" t="s">
        <v>321</v>
      </c>
      <c r="X59" s="48"/>
      <c r="Y59" s="48"/>
      <c r="Z59" s="48"/>
      <c r="AA59" s="48"/>
      <c r="AB59" s="48"/>
      <c r="AC59" s="56"/>
      <c r="AD59" s="56"/>
    </row>
    <row r="60" spans="1:30" ht="77.25">
      <c r="A60" s="57"/>
      <c r="B60" s="459"/>
      <c r="C60" s="462"/>
      <c r="D60" s="87" t="s">
        <v>322</v>
      </c>
      <c r="E60" s="114" t="s">
        <v>323</v>
      </c>
      <c r="F60" s="107"/>
      <c r="G60" s="62"/>
      <c r="H60" s="62"/>
      <c r="I60" s="62">
        <v>1</v>
      </c>
      <c r="J60" s="62"/>
      <c r="K60" s="62"/>
      <c r="L60" s="62"/>
      <c r="M60" s="62"/>
      <c r="N60" s="62"/>
      <c r="O60" s="62">
        <v>1</v>
      </c>
      <c r="P60" s="62"/>
      <c r="Q60" s="62"/>
      <c r="R60" s="59">
        <v>2</v>
      </c>
      <c r="S60" s="75" t="s">
        <v>117</v>
      </c>
      <c r="T60" s="75" t="s">
        <v>90</v>
      </c>
      <c r="U60" s="57"/>
      <c r="V60" s="61"/>
      <c r="W60" s="103" t="s">
        <v>324</v>
      </c>
      <c r="X60" s="48"/>
      <c r="Y60" s="48"/>
      <c r="Z60" s="48"/>
      <c r="AA60" s="48"/>
      <c r="AB60" s="48"/>
      <c r="AC60" s="56"/>
      <c r="AD60" s="56"/>
    </row>
    <row r="61" spans="1:30" ht="67.5">
      <c r="A61" s="57"/>
      <c r="B61" s="459"/>
      <c r="C61" s="462"/>
      <c r="D61" s="87" t="s">
        <v>325</v>
      </c>
      <c r="E61" s="114" t="s">
        <v>326</v>
      </c>
      <c r="F61" s="107">
        <v>1</v>
      </c>
      <c r="G61" s="62">
        <v>1</v>
      </c>
      <c r="H61" s="62">
        <v>1</v>
      </c>
      <c r="I61" s="62">
        <v>1</v>
      </c>
      <c r="J61" s="62">
        <v>1</v>
      </c>
      <c r="K61" s="62">
        <v>1</v>
      </c>
      <c r="L61" s="62">
        <v>1</v>
      </c>
      <c r="M61" s="62">
        <v>1</v>
      </c>
      <c r="N61" s="62">
        <v>1</v>
      </c>
      <c r="O61" s="62">
        <v>1</v>
      </c>
      <c r="P61" s="62">
        <v>1</v>
      </c>
      <c r="Q61" s="62">
        <v>1</v>
      </c>
      <c r="R61" s="59">
        <v>12</v>
      </c>
      <c r="S61" s="75" t="s">
        <v>320</v>
      </c>
      <c r="T61" s="75"/>
      <c r="U61" s="57"/>
      <c r="V61" s="61"/>
      <c r="W61" s="103" t="s">
        <v>327</v>
      </c>
      <c r="X61" s="48"/>
      <c r="Y61" s="48"/>
      <c r="Z61" s="48"/>
      <c r="AA61" s="48"/>
      <c r="AB61" s="48"/>
      <c r="AC61" s="56"/>
      <c r="AD61" s="56"/>
    </row>
    <row r="62" spans="1:30" ht="67.5">
      <c r="A62" s="57"/>
      <c r="B62" s="459"/>
      <c r="C62" s="462"/>
      <c r="D62" s="87" t="s">
        <v>328</v>
      </c>
      <c r="E62" s="114" t="s">
        <v>329</v>
      </c>
      <c r="F62" s="107"/>
      <c r="G62" s="62"/>
      <c r="H62" s="62">
        <v>1</v>
      </c>
      <c r="I62" s="62"/>
      <c r="J62" s="62"/>
      <c r="K62" s="62">
        <v>1</v>
      </c>
      <c r="L62" s="62"/>
      <c r="M62" s="62"/>
      <c r="N62" s="62">
        <v>1</v>
      </c>
      <c r="O62" s="62"/>
      <c r="P62" s="62"/>
      <c r="Q62" s="62"/>
      <c r="R62" s="59">
        <v>3</v>
      </c>
      <c r="S62" s="75" t="s">
        <v>330</v>
      </c>
      <c r="T62" s="75" t="s">
        <v>90</v>
      </c>
      <c r="U62" s="57"/>
      <c r="V62" s="61"/>
      <c r="W62" s="103" t="s">
        <v>327</v>
      </c>
      <c r="X62" s="48"/>
      <c r="Y62" s="48"/>
      <c r="Z62" s="48"/>
      <c r="AA62" s="48"/>
      <c r="AB62" s="48"/>
      <c r="AC62" s="56"/>
      <c r="AD62" s="56"/>
    </row>
    <row r="63" spans="1:30" ht="102.75">
      <c r="A63" s="57"/>
      <c r="B63" s="459"/>
      <c r="C63" s="462"/>
      <c r="D63" s="87" t="s">
        <v>331</v>
      </c>
      <c r="E63" s="114" t="s">
        <v>332</v>
      </c>
      <c r="F63" s="107">
        <v>1</v>
      </c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59">
        <v>1</v>
      </c>
      <c r="S63" s="75" t="s">
        <v>320</v>
      </c>
      <c r="T63" s="75"/>
      <c r="U63" s="57"/>
      <c r="V63" s="61"/>
      <c r="W63" s="103" t="s">
        <v>333</v>
      </c>
      <c r="X63" s="48"/>
      <c r="Y63" s="48"/>
      <c r="Z63" s="48"/>
      <c r="AA63" s="48"/>
      <c r="AB63" s="48"/>
      <c r="AC63" s="56"/>
      <c r="AD63" s="56"/>
    </row>
    <row r="64" spans="1:30" ht="90">
      <c r="A64" s="57"/>
      <c r="B64" s="459"/>
      <c r="C64" s="462"/>
      <c r="D64" s="87" t="s">
        <v>334</v>
      </c>
      <c r="E64" s="114" t="s">
        <v>335</v>
      </c>
      <c r="F64" s="107">
        <v>1</v>
      </c>
      <c r="G64" s="62">
        <v>1</v>
      </c>
      <c r="H64" s="62">
        <v>1</v>
      </c>
      <c r="I64" s="62">
        <v>1</v>
      </c>
      <c r="J64" s="62">
        <v>1</v>
      </c>
      <c r="K64" s="62">
        <v>1</v>
      </c>
      <c r="L64" s="62">
        <v>1</v>
      </c>
      <c r="M64" s="62">
        <v>1</v>
      </c>
      <c r="N64" s="62">
        <v>1</v>
      </c>
      <c r="O64" s="62">
        <v>1</v>
      </c>
      <c r="P64" s="62">
        <v>1</v>
      </c>
      <c r="Q64" s="62">
        <v>1</v>
      </c>
      <c r="R64" s="59">
        <v>12</v>
      </c>
      <c r="S64" s="75" t="s">
        <v>117</v>
      </c>
      <c r="T64" s="75" t="s">
        <v>90</v>
      </c>
      <c r="U64" s="57"/>
      <c r="V64" s="61"/>
      <c r="W64" s="103" t="s">
        <v>327</v>
      </c>
      <c r="X64" s="48"/>
      <c r="Y64" s="48"/>
      <c r="Z64" s="48"/>
      <c r="AA64" s="48"/>
      <c r="AB64" s="48"/>
      <c r="AC64" s="56"/>
      <c r="AD64" s="56"/>
    </row>
    <row r="65" spans="1:30" ht="51.75">
      <c r="A65" s="57"/>
      <c r="B65" s="459"/>
      <c r="C65" s="461" t="s">
        <v>336</v>
      </c>
      <c r="D65" s="87" t="s">
        <v>337</v>
      </c>
      <c r="E65" s="106" t="s">
        <v>338</v>
      </c>
      <c r="F65" s="107">
        <v>1</v>
      </c>
      <c r="G65" s="62">
        <v>1</v>
      </c>
      <c r="H65" s="62">
        <v>1</v>
      </c>
      <c r="I65" s="62">
        <v>1</v>
      </c>
      <c r="J65" s="62">
        <v>1</v>
      </c>
      <c r="K65" s="62">
        <v>1</v>
      </c>
      <c r="L65" s="62">
        <v>1</v>
      </c>
      <c r="M65" s="62">
        <v>1</v>
      </c>
      <c r="N65" s="62">
        <v>1</v>
      </c>
      <c r="O65" s="62">
        <v>1</v>
      </c>
      <c r="P65" s="62">
        <v>1</v>
      </c>
      <c r="Q65" s="62">
        <v>1</v>
      </c>
      <c r="R65" s="59">
        <v>12</v>
      </c>
      <c r="S65" s="75" t="s">
        <v>339</v>
      </c>
      <c r="T65" s="75"/>
      <c r="U65" s="57"/>
      <c r="V65" s="61"/>
      <c r="W65" s="103" t="s">
        <v>340</v>
      </c>
      <c r="X65" s="48"/>
      <c r="Y65" s="48"/>
      <c r="Z65" s="48"/>
      <c r="AA65" s="48"/>
      <c r="AB65" s="48"/>
      <c r="AC65" s="56"/>
      <c r="AD65" s="56"/>
    </row>
    <row r="66" spans="1:30" ht="78.75">
      <c r="A66" s="57"/>
      <c r="B66" s="459"/>
      <c r="C66" s="461"/>
      <c r="D66" s="87" t="s">
        <v>341</v>
      </c>
      <c r="E66" s="84" t="s">
        <v>342</v>
      </c>
      <c r="F66" s="62">
        <v>1</v>
      </c>
      <c r="G66" s="62">
        <v>1</v>
      </c>
      <c r="H66" s="62">
        <v>1</v>
      </c>
      <c r="I66" s="62">
        <v>1</v>
      </c>
      <c r="J66" s="62">
        <v>1</v>
      </c>
      <c r="K66" s="62">
        <v>1</v>
      </c>
      <c r="L66" s="62">
        <v>1</v>
      </c>
      <c r="M66" s="62">
        <v>1</v>
      </c>
      <c r="N66" s="62">
        <v>1</v>
      </c>
      <c r="O66" s="62">
        <v>1</v>
      </c>
      <c r="P66" s="62">
        <v>1</v>
      </c>
      <c r="Q66" s="62">
        <v>1</v>
      </c>
      <c r="R66" s="59">
        <v>12</v>
      </c>
      <c r="S66" s="75" t="s">
        <v>320</v>
      </c>
      <c r="T66" s="75"/>
      <c r="U66" s="57"/>
      <c r="V66" s="61"/>
      <c r="W66" s="103" t="s">
        <v>343</v>
      </c>
      <c r="X66" s="48"/>
      <c r="Y66" s="48"/>
      <c r="Z66" s="48"/>
      <c r="AA66" s="48"/>
      <c r="AB66" s="48"/>
      <c r="AC66" s="56"/>
      <c r="AD66" s="56"/>
    </row>
    <row r="67" spans="1:30" ht="112.5">
      <c r="A67" s="57"/>
      <c r="B67" s="459"/>
      <c r="C67" s="461"/>
      <c r="D67" s="87" t="s">
        <v>344</v>
      </c>
      <c r="E67" s="85" t="s">
        <v>345</v>
      </c>
      <c r="F67" s="62"/>
      <c r="G67" s="62">
        <v>1</v>
      </c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59">
        <v>1</v>
      </c>
      <c r="S67" s="75" t="s">
        <v>94</v>
      </c>
      <c r="T67" s="75"/>
      <c r="U67" s="57"/>
      <c r="V67" s="61"/>
      <c r="W67" s="103" t="s">
        <v>346</v>
      </c>
      <c r="X67" s="48"/>
      <c r="Y67" s="48"/>
      <c r="Z67" s="48"/>
      <c r="AA67" s="48"/>
      <c r="AB67" s="48"/>
      <c r="AC67" s="56"/>
      <c r="AD67" s="56"/>
    </row>
    <row r="68" spans="1:30" ht="90">
      <c r="A68" s="57"/>
      <c r="B68" s="459"/>
      <c r="C68" s="461" t="s">
        <v>347</v>
      </c>
      <c r="D68" s="87" t="s">
        <v>348</v>
      </c>
      <c r="E68" s="83" t="s">
        <v>349</v>
      </c>
      <c r="F68" s="62">
        <v>1</v>
      </c>
      <c r="G68" s="62"/>
      <c r="H68" s="62"/>
      <c r="I68" s="62"/>
      <c r="J68" s="62"/>
      <c r="K68" s="62">
        <v>1</v>
      </c>
      <c r="L68" s="62"/>
      <c r="M68" s="62"/>
      <c r="N68" s="62"/>
      <c r="O68" s="62"/>
      <c r="P68" s="62"/>
      <c r="Q68" s="62"/>
      <c r="R68" s="59">
        <v>2</v>
      </c>
      <c r="S68" s="75" t="s">
        <v>320</v>
      </c>
      <c r="T68" s="75"/>
      <c r="U68" s="57"/>
      <c r="V68" s="61"/>
      <c r="W68" s="103" t="s">
        <v>343</v>
      </c>
      <c r="X68" s="48"/>
      <c r="Y68" s="48"/>
      <c r="Z68" s="48"/>
      <c r="AA68" s="48"/>
      <c r="AB68" s="48"/>
      <c r="AC68" s="56"/>
      <c r="AD68" s="56"/>
    </row>
    <row r="69" spans="1:30" ht="77.25">
      <c r="A69" s="57"/>
      <c r="B69" s="459"/>
      <c r="C69" s="461"/>
      <c r="D69" s="87" t="s">
        <v>350</v>
      </c>
      <c r="E69" s="83" t="s">
        <v>351</v>
      </c>
      <c r="F69" s="62"/>
      <c r="G69" s="62">
        <v>1</v>
      </c>
      <c r="H69" s="62"/>
      <c r="I69" s="62"/>
      <c r="J69" s="62">
        <v>1</v>
      </c>
      <c r="K69" s="62"/>
      <c r="L69" s="62"/>
      <c r="M69" s="62">
        <v>1</v>
      </c>
      <c r="N69" s="62"/>
      <c r="O69" s="62"/>
      <c r="P69" s="62">
        <v>1</v>
      </c>
      <c r="Q69" s="62"/>
      <c r="R69" s="59">
        <v>4</v>
      </c>
      <c r="S69" s="75" t="s">
        <v>237</v>
      </c>
      <c r="T69" s="75"/>
      <c r="U69" s="57"/>
      <c r="V69" s="61"/>
      <c r="W69" s="103" t="s">
        <v>343</v>
      </c>
      <c r="X69" s="48"/>
      <c r="Y69" s="48"/>
      <c r="Z69" s="48"/>
      <c r="AA69" s="48"/>
      <c r="AB69" s="48"/>
      <c r="AC69" s="56"/>
      <c r="AD69" s="56"/>
    </row>
    <row r="70" spans="1:30" ht="64.5">
      <c r="A70" s="57"/>
      <c r="B70" s="459"/>
      <c r="C70" s="461"/>
      <c r="D70" s="87" t="s">
        <v>352</v>
      </c>
      <c r="E70" s="86" t="s">
        <v>353</v>
      </c>
      <c r="F70" s="62">
        <v>1</v>
      </c>
      <c r="G70" s="62">
        <v>1</v>
      </c>
      <c r="H70" s="62">
        <v>1</v>
      </c>
      <c r="I70" s="62">
        <v>1</v>
      </c>
      <c r="J70" s="62">
        <v>1</v>
      </c>
      <c r="K70" s="62">
        <v>1</v>
      </c>
      <c r="L70" s="62">
        <v>1</v>
      </c>
      <c r="M70" s="62">
        <v>1</v>
      </c>
      <c r="N70" s="62">
        <v>1</v>
      </c>
      <c r="O70" s="62">
        <v>1</v>
      </c>
      <c r="P70" s="62">
        <v>1</v>
      </c>
      <c r="Q70" s="62">
        <v>1</v>
      </c>
      <c r="R70" s="59">
        <v>12</v>
      </c>
      <c r="S70" s="75" t="s">
        <v>90</v>
      </c>
      <c r="T70" s="75"/>
      <c r="U70" s="57"/>
      <c r="V70" s="61"/>
      <c r="W70" s="103" t="s">
        <v>354</v>
      </c>
      <c r="X70" s="48"/>
      <c r="Y70" s="48"/>
      <c r="Z70" s="48"/>
      <c r="AA70" s="48"/>
      <c r="AB70" s="48"/>
      <c r="AC70" s="56"/>
      <c r="AD70" s="56"/>
    </row>
    <row r="71" spans="1:30" ht="90">
      <c r="A71" s="57"/>
      <c r="B71" s="459"/>
      <c r="C71" s="453" t="s">
        <v>355</v>
      </c>
      <c r="D71" s="87" t="s">
        <v>356</v>
      </c>
      <c r="E71" s="78" t="s">
        <v>357</v>
      </c>
      <c r="F71" s="62">
        <v>1</v>
      </c>
      <c r="G71" s="62">
        <v>1</v>
      </c>
      <c r="H71" s="62">
        <v>1</v>
      </c>
      <c r="I71" s="62">
        <v>1</v>
      </c>
      <c r="J71" s="62">
        <v>1</v>
      </c>
      <c r="K71" s="62">
        <v>1</v>
      </c>
      <c r="L71" s="62">
        <v>1</v>
      </c>
      <c r="M71" s="62">
        <v>1</v>
      </c>
      <c r="N71" s="62">
        <v>1</v>
      </c>
      <c r="O71" s="62">
        <v>1</v>
      </c>
      <c r="P71" s="62">
        <v>1</v>
      </c>
      <c r="Q71" s="62">
        <v>1</v>
      </c>
      <c r="R71" s="59">
        <v>12</v>
      </c>
      <c r="S71" s="75" t="s">
        <v>358</v>
      </c>
      <c r="T71" s="75"/>
      <c r="U71" s="57"/>
      <c r="V71" s="61"/>
      <c r="W71" s="103" t="s">
        <v>359</v>
      </c>
      <c r="X71" s="48"/>
      <c r="Y71" s="48"/>
      <c r="Z71" s="48"/>
      <c r="AA71" s="48"/>
      <c r="AB71" s="48"/>
      <c r="AC71" s="56"/>
      <c r="AD71" s="56"/>
    </row>
    <row r="72" spans="1:30" ht="89.25">
      <c r="A72" s="57"/>
      <c r="B72" s="459"/>
      <c r="C72" s="462"/>
      <c r="D72" s="87" t="s">
        <v>360</v>
      </c>
      <c r="E72" s="77" t="s">
        <v>361</v>
      </c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59">
        <v>0</v>
      </c>
      <c r="S72" s="75" t="s">
        <v>362</v>
      </c>
      <c r="T72" s="75" t="s">
        <v>363</v>
      </c>
      <c r="U72" s="57"/>
      <c r="V72" s="61" t="s">
        <v>364</v>
      </c>
      <c r="W72" s="103" t="s">
        <v>365</v>
      </c>
      <c r="X72" s="48"/>
      <c r="Y72" s="48"/>
      <c r="Z72" s="48"/>
      <c r="AA72" s="48"/>
      <c r="AB72" s="48"/>
      <c r="AC72" s="56"/>
      <c r="AD72" s="56"/>
    </row>
    <row r="73" spans="1:30" ht="128.25">
      <c r="A73" s="57"/>
      <c r="B73" s="459"/>
      <c r="C73" s="454"/>
      <c r="D73" s="87" t="s">
        <v>366</v>
      </c>
      <c r="E73" s="78" t="s">
        <v>367</v>
      </c>
      <c r="F73" s="62">
        <v>1</v>
      </c>
      <c r="G73" s="62">
        <v>1</v>
      </c>
      <c r="H73" s="62">
        <v>1</v>
      </c>
      <c r="I73" s="62">
        <v>1</v>
      </c>
      <c r="J73" s="62">
        <v>1</v>
      </c>
      <c r="K73" s="62">
        <v>1</v>
      </c>
      <c r="L73" s="62">
        <v>1</v>
      </c>
      <c r="M73" s="62">
        <v>1</v>
      </c>
      <c r="N73" s="62">
        <v>1</v>
      </c>
      <c r="O73" s="62">
        <v>1</v>
      </c>
      <c r="P73" s="62">
        <v>1</v>
      </c>
      <c r="Q73" s="62">
        <v>1</v>
      </c>
      <c r="R73" s="59">
        <v>12</v>
      </c>
      <c r="S73" s="75" t="s">
        <v>368</v>
      </c>
      <c r="T73" s="75"/>
      <c r="U73" s="57"/>
      <c r="V73" s="61"/>
      <c r="W73" s="103" t="s">
        <v>369</v>
      </c>
      <c r="X73" s="48"/>
      <c r="Y73" s="48"/>
      <c r="Z73" s="48"/>
      <c r="AA73" s="48"/>
      <c r="AB73" s="48"/>
      <c r="AC73" s="56"/>
      <c r="AD73" s="56"/>
    </row>
    <row r="74" spans="1:30" ht="115.5">
      <c r="A74" s="57"/>
      <c r="B74" s="459" t="s">
        <v>273</v>
      </c>
      <c r="C74" s="453" t="s">
        <v>370</v>
      </c>
      <c r="D74" s="87" t="s">
        <v>371</v>
      </c>
      <c r="E74" s="84" t="s">
        <v>372</v>
      </c>
      <c r="F74" s="62">
        <v>1</v>
      </c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59">
        <v>1</v>
      </c>
      <c r="S74" s="75" t="s">
        <v>289</v>
      </c>
      <c r="T74" s="75"/>
      <c r="U74" s="57"/>
      <c r="V74" s="61"/>
      <c r="W74" s="103" t="s">
        <v>373</v>
      </c>
      <c r="X74" s="48"/>
      <c r="Y74" s="48"/>
      <c r="Z74" s="48"/>
      <c r="AA74" s="48"/>
      <c r="AB74" s="48"/>
      <c r="AC74" s="56"/>
      <c r="AD74" s="56"/>
    </row>
    <row r="75" spans="1:30" ht="115.5">
      <c r="A75" s="57"/>
      <c r="B75" s="459"/>
      <c r="C75" s="454"/>
      <c r="D75" s="87" t="s">
        <v>374</v>
      </c>
      <c r="E75" s="84" t="s">
        <v>375</v>
      </c>
      <c r="F75" s="62">
        <v>1</v>
      </c>
      <c r="G75" s="62">
        <v>1</v>
      </c>
      <c r="H75" s="62">
        <v>1</v>
      </c>
      <c r="I75" s="62">
        <v>1</v>
      </c>
      <c r="J75" s="62">
        <v>1</v>
      </c>
      <c r="K75" s="62">
        <v>1</v>
      </c>
      <c r="L75" s="62">
        <v>1</v>
      </c>
      <c r="M75" s="62">
        <v>1</v>
      </c>
      <c r="N75" s="62">
        <v>1</v>
      </c>
      <c r="O75" s="62">
        <v>1</v>
      </c>
      <c r="P75" s="62">
        <v>1</v>
      </c>
      <c r="Q75" s="62">
        <v>1</v>
      </c>
      <c r="R75" s="59">
        <v>12</v>
      </c>
      <c r="S75" s="75" t="s">
        <v>376</v>
      </c>
      <c r="T75" s="75" t="s">
        <v>377</v>
      </c>
      <c r="U75" s="57"/>
      <c r="V75" s="61" t="s">
        <v>378</v>
      </c>
      <c r="W75" s="103" t="s">
        <v>373</v>
      </c>
      <c r="X75" s="48"/>
      <c r="Y75" s="48"/>
      <c r="Z75" s="48"/>
      <c r="AA75" s="48"/>
      <c r="AB75" s="48"/>
      <c r="AC75" s="56"/>
      <c r="AD75" s="56"/>
    </row>
    <row r="76" spans="1:30" ht="45">
      <c r="A76" s="57"/>
      <c r="B76" s="464" t="s">
        <v>277</v>
      </c>
      <c r="C76" s="456" t="s">
        <v>379</v>
      </c>
      <c r="D76" s="90" t="s">
        <v>380</v>
      </c>
      <c r="E76" s="91" t="s">
        <v>381</v>
      </c>
      <c r="F76" s="92">
        <v>1</v>
      </c>
      <c r="G76" s="92">
        <v>1</v>
      </c>
      <c r="H76" s="92">
        <v>1</v>
      </c>
      <c r="I76" s="92">
        <v>1</v>
      </c>
      <c r="J76" s="92">
        <v>1</v>
      </c>
      <c r="K76" s="92">
        <v>1</v>
      </c>
      <c r="L76" s="92">
        <v>1</v>
      </c>
      <c r="M76" s="92">
        <v>1</v>
      </c>
      <c r="N76" s="92">
        <v>1</v>
      </c>
      <c r="O76" s="92">
        <v>1</v>
      </c>
      <c r="P76" s="92">
        <v>1</v>
      </c>
      <c r="Q76" s="92">
        <v>1</v>
      </c>
      <c r="R76" s="93">
        <v>12</v>
      </c>
      <c r="S76" s="94" t="s">
        <v>382</v>
      </c>
      <c r="T76" s="71" t="s">
        <v>383</v>
      </c>
      <c r="U76" s="72"/>
      <c r="V76" s="73" t="s">
        <v>384</v>
      </c>
      <c r="W76" s="102" t="s">
        <v>385</v>
      </c>
      <c r="X76" s="48"/>
      <c r="Y76" s="48"/>
      <c r="Z76" s="48"/>
      <c r="AA76" s="48"/>
      <c r="AB76" s="48"/>
      <c r="AC76" s="56"/>
      <c r="AD76" s="56"/>
    </row>
    <row r="77" spans="1:30" ht="56.25">
      <c r="A77" s="57"/>
      <c r="B77" s="464"/>
      <c r="C77" s="457"/>
      <c r="D77" s="90" t="s">
        <v>386</v>
      </c>
      <c r="E77" s="95" t="s">
        <v>387</v>
      </c>
      <c r="F77" s="96">
        <v>1</v>
      </c>
      <c r="G77" s="96">
        <v>1</v>
      </c>
      <c r="H77" s="96">
        <v>1</v>
      </c>
      <c r="I77" s="96">
        <v>1</v>
      </c>
      <c r="J77" s="96">
        <v>1</v>
      </c>
      <c r="K77" s="96">
        <v>1</v>
      </c>
      <c r="L77" s="96">
        <v>1</v>
      </c>
      <c r="M77" s="96">
        <v>1</v>
      </c>
      <c r="N77" s="96">
        <v>1</v>
      </c>
      <c r="O77" s="96">
        <v>1</v>
      </c>
      <c r="P77" s="96">
        <v>1</v>
      </c>
      <c r="Q77" s="96">
        <v>1</v>
      </c>
      <c r="R77" s="93">
        <v>12</v>
      </c>
      <c r="S77" s="97" t="s">
        <v>388</v>
      </c>
      <c r="T77" s="76"/>
      <c r="U77" s="72"/>
      <c r="V77" s="74" t="s">
        <v>389</v>
      </c>
      <c r="W77" s="102" t="s">
        <v>385</v>
      </c>
      <c r="X77" s="48"/>
      <c r="Y77" s="48"/>
      <c r="Z77" s="48"/>
      <c r="AA77" s="48"/>
      <c r="AB77" s="48"/>
      <c r="AC77" s="56"/>
      <c r="AD77" s="56"/>
    </row>
    <row r="78" spans="1:30" ht="67.5">
      <c r="A78" s="57"/>
      <c r="B78" s="464"/>
      <c r="C78" s="457"/>
      <c r="D78" s="90" t="s">
        <v>390</v>
      </c>
      <c r="E78" s="98" t="s">
        <v>391</v>
      </c>
      <c r="F78" s="92">
        <v>1</v>
      </c>
      <c r="G78" s="92">
        <v>1</v>
      </c>
      <c r="H78" s="92">
        <v>1</v>
      </c>
      <c r="I78" s="92">
        <v>1</v>
      </c>
      <c r="J78" s="92">
        <v>1</v>
      </c>
      <c r="K78" s="92">
        <v>1</v>
      </c>
      <c r="L78" s="92">
        <v>1</v>
      </c>
      <c r="M78" s="92">
        <v>1</v>
      </c>
      <c r="N78" s="92">
        <v>1</v>
      </c>
      <c r="O78" s="92">
        <v>1</v>
      </c>
      <c r="P78" s="92">
        <v>1</v>
      </c>
      <c r="Q78" s="92">
        <v>1</v>
      </c>
      <c r="R78" s="93">
        <v>12</v>
      </c>
      <c r="S78" s="97" t="s">
        <v>392</v>
      </c>
      <c r="T78" s="104" t="s">
        <v>393</v>
      </c>
      <c r="U78" s="63"/>
      <c r="V78" s="105" t="s">
        <v>393</v>
      </c>
      <c r="W78" s="102" t="s">
        <v>385</v>
      </c>
      <c r="X78" s="48"/>
      <c r="Y78" s="48"/>
      <c r="Z78" s="48"/>
      <c r="AA78" s="48"/>
      <c r="AB78" s="48"/>
      <c r="AC78" s="56"/>
      <c r="AD78" s="56"/>
    </row>
    <row r="79" spans="1:30" ht="45">
      <c r="A79" s="57"/>
      <c r="B79" s="464"/>
      <c r="C79" s="457"/>
      <c r="D79" s="90" t="s">
        <v>394</v>
      </c>
      <c r="E79" s="98" t="s">
        <v>395</v>
      </c>
      <c r="F79" s="92">
        <v>1</v>
      </c>
      <c r="G79" s="92">
        <v>1</v>
      </c>
      <c r="H79" s="92">
        <v>1</v>
      </c>
      <c r="I79" s="92">
        <v>1</v>
      </c>
      <c r="J79" s="92">
        <v>1</v>
      </c>
      <c r="K79" s="92">
        <v>1</v>
      </c>
      <c r="L79" s="92">
        <v>1</v>
      </c>
      <c r="M79" s="92">
        <v>1</v>
      </c>
      <c r="N79" s="92">
        <v>1</v>
      </c>
      <c r="O79" s="92">
        <v>1</v>
      </c>
      <c r="P79" s="92">
        <v>1</v>
      </c>
      <c r="Q79" s="92">
        <v>1</v>
      </c>
      <c r="R79" s="93">
        <v>12</v>
      </c>
      <c r="S79" s="97" t="s">
        <v>396</v>
      </c>
      <c r="T79" s="76"/>
      <c r="U79" s="72"/>
      <c r="V79" s="57"/>
      <c r="W79" s="102" t="s">
        <v>397</v>
      </c>
      <c r="X79" s="48"/>
      <c r="Y79" s="48"/>
      <c r="Z79" s="48"/>
      <c r="AA79" s="48"/>
      <c r="AB79" s="48"/>
      <c r="AC79" s="56"/>
      <c r="AD79" s="56"/>
    </row>
    <row r="80" spans="1:30" ht="90">
      <c r="A80" s="57"/>
      <c r="B80" s="464"/>
      <c r="C80" s="457"/>
      <c r="D80" s="90" t="s">
        <v>398</v>
      </c>
      <c r="E80" s="98" t="s">
        <v>399</v>
      </c>
      <c r="F80" s="92">
        <v>1</v>
      </c>
      <c r="G80" s="92">
        <v>1</v>
      </c>
      <c r="H80" s="92">
        <v>1</v>
      </c>
      <c r="I80" s="92">
        <v>1</v>
      </c>
      <c r="J80" s="92">
        <v>1</v>
      </c>
      <c r="K80" s="92">
        <v>1</v>
      </c>
      <c r="L80" s="92">
        <v>1</v>
      </c>
      <c r="M80" s="92">
        <v>1</v>
      </c>
      <c r="N80" s="92">
        <v>1</v>
      </c>
      <c r="O80" s="92">
        <v>1</v>
      </c>
      <c r="P80" s="92">
        <v>1</v>
      </c>
      <c r="Q80" s="92">
        <v>1</v>
      </c>
      <c r="R80" s="93">
        <v>12</v>
      </c>
      <c r="S80" s="97" t="s">
        <v>400</v>
      </c>
      <c r="T80" s="76"/>
      <c r="U80" s="72"/>
      <c r="V80" s="57"/>
      <c r="W80" s="102" t="s">
        <v>401</v>
      </c>
      <c r="X80" s="48"/>
      <c r="Y80" s="48"/>
      <c r="Z80" s="48"/>
      <c r="AA80" s="48"/>
      <c r="AB80" s="48"/>
      <c r="AC80" s="56"/>
      <c r="AD80" s="56"/>
    </row>
    <row r="81" spans="1:30" ht="67.5">
      <c r="A81" s="57"/>
      <c r="B81" s="464"/>
      <c r="C81" s="457"/>
      <c r="D81" s="90" t="s">
        <v>402</v>
      </c>
      <c r="E81" s="98" t="s">
        <v>403</v>
      </c>
      <c r="F81" s="92">
        <v>1</v>
      </c>
      <c r="G81" s="92">
        <v>1</v>
      </c>
      <c r="H81" s="92">
        <v>1</v>
      </c>
      <c r="I81" s="92">
        <v>1</v>
      </c>
      <c r="J81" s="92">
        <v>1</v>
      </c>
      <c r="K81" s="92">
        <v>1</v>
      </c>
      <c r="L81" s="92">
        <v>1</v>
      </c>
      <c r="M81" s="92">
        <v>1</v>
      </c>
      <c r="N81" s="92">
        <v>1</v>
      </c>
      <c r="O81" s="92">
        <v>1</v>
      </c>
      <c r="P81" s="92">
        <v>1</v>
      </c>
      <c r="Q81" s="92">
        <v>1</v>
      </c>
      <c r="R81" s="93">
        <v>12</v>
      </c>
      <c r="S81" s="97" t="s">
        <v>388</v>
      </c>
      <c r="T81" s="76"/>
      <c r="U81" s="72"/>
      <c r="V81" s="74" t="s">
        <v>389</v>
      </c>
      <c r="W81" s="102" t="s">
        <v>404</v>
      </c>
      <c r="X81" s="48"/>
      <c r="Y81" s="48"/>
      <c r="Z81" s="48"/>
      <c r="AA81" s="48"/>
      <c r="AB81" s="48"/>
      <c r="AC81" s="56"/>
      <c r="AD81" s="56"/>
    </row>
    <row r="82" spans="1:30" ht="56.25">
      <c r="A82" s="57"/>
      <c r="B82" s="464"/>
      <c r="C82" s="465" t="s">
        <v>405</v>
      </c>
      <c r="D82" s="90" t="s">
        <v>406</v>
      </c>
      <c r="E82" s="91" t="s">
        <v>407</v>
      </c>
      <c r="F82" s="92">
        <v>1</v>
      </c>
      <c r="G82" s="92">
        <v>1</v>
      </c>
      <c r="H82" s="92">
        <v>1</v>
      </c>
      <c r="I82" s="92">
        <v>1</v>
      </c>
      <c r="J82" s="92">
        <v>1</v>
      </c>
      <c r="K82" s="92">
        <v>1</v>
      </c>
      <c r="L82" s="92">
        <v>1</v>
      </c>
      <c r="M82" s="92">
        <v>1</v>
      </c>
      <c r="N82" s="92">
        <v>1</v>
      </c>
      <c r="O82" s="92">
        <v>1</v>
      </c>
      <c r="P82" s="92">
        <v>1</v>
      </c>
      <c r="Q82" s="92">
        <v>1</v>
      </c>
      <c r="R82" s="93">
        <v>12</v>
      </c>
      <c r="S82" s="97" t="s">
        <v>408</v>
      </c>
      <c r="T82" s="75"/>
      <c r="U82" s="72"/>
      <c r="V82" s="61"/>
      <c r="W82" s="102" t="s">
        <v>404</v>
      </c>
      <c r="X82" s="48"/>
      <c r="Y82" s="48"/>
      <c r="Z82" s="48"/>
      <c r="AA82" s="48"/>
      <c r="AB82" s="48"/>
      <c r="AC82" s="56"/>
      <c r="AD82" s="56"/>
    </row>
    <row r="83" spans="1:30" ht="26.25">
      <c r="A83" s="57"/>
      <c r="B83" s="464"/>
      <c r="C83" s="466"/>
      <c r="D83" s="90" t="s">
        <v>409</v>
      </c>
      <c r="E83" s="95" t="s">
        <v>410</v>
      </c>
      <c r="F83" s="96">
        <v>1</v>
      </c>
      <c r="G83" s="96">
        <v>1</v>
      </c>
      <c r="H83" s="96">
        <v>1</v>
      </c>
      <c r="I83" s="96">
        <v>1</v>
      </c>
      <c r="J83" s="96">
        <v>1</v>
      </c>
      <c r="K83" s="96">
        <v>1</v>
      </c>
      <c r="L83" s="96">
        <v>1</v>
      </c>
      <c r="M83" s="96">
        <v>1</v>
      </c>
      <c r="N83" s="96">
        <v>1</v>
      </c>
      <c r="O83" s="96">
        <v>1</v>
      </c>
      <c r="P83" s="96">
        <v>1</v>
      </c>
      <c r="Q83" s="96">
        <v>1</v>
      </c>
      <c r="R83" s="93">
        <v>12</v>
      </c>
      <c r="S83" s="97" t="s">
        <v>382</v>
      </c>
      <c r="T83" s="75"/>
      <c r="U83" s="72"/>
      <c r="V83" s="57"/>
      <c r="W83" s="102" t="s">
        <v>404</v>
      </c>
      <c r="X83" s="48"/>
      <c r="Y83" s="48"/>
      <c r="Z83" s="48"/>
      <c r="AA83" s="48"/>
      <c r="AB83" s="48"/>
      <c r="AC83" s="56"/>
      <c r="AD83" s="56"/>
    </row>
    <row r="84" spans="1:30" ht="51.75">
      <c r="A84" s="57"/>
      <c r="B84" s="464"/>
      <c r="C84" s="466"/>
      <c r="D84" s="90" t="s">
        <v>411</v>
      </c>
      <c r="E84" s="91" t="s">
        <v>412</v>
      </c>
      <c r="F84" s="92">
        <v>1</v>
      </c>
      <c r="G84" s="92">
        <v>1</v>
      </c>
      <c r="H84" s="92">
        <v>1</v>
      </c>
      <c r="I84" s="92">
        <v>1</v>
      </c>
      <c r="J84" s="92">
        <v>1</v>
      </c>
      <c r="K84" s="92">
        <v>1</v>
      </c>
      <c r="L84" s="92">
        <v>1</v>
      </c>
      <c r="M84" s="92">
        <v>1</v>
      </c>
      <c r="N84" s="92">
        <v>1</v>
      </c>
      <c r="O84" s="92">
        <v>1</v>
      </c>
      <c r="P84" s="92">
        <v>1</v>
      </c>
      <c r="Q84" s="92">
        <v>1</v>
      </c>
      <c r="R84" s="93">
        <v>12</v>
      </c>
      <c r="S84" s="97" t="s">
        <v>413</v>
      </c>
      <c r="T84" s="75"/>
      <c r="U84" s="72"/>
      <c r="V84" s="61"/>
      <c r="W84" s="103" t="s">
        <v>414</v>
      </c>
      <c r="X84" s="48"/>
      <c r="Y84" s="48"/>
      <c r="Z84" s="48"/>
      <c r="AA84" s="48"/>
      <c r="AB84" s="48"/>
      <c r="AC84" s="56"/>
      <c r="AD84" s="56"/>
    </row>
    <row r="85" spans="1:30" ht="51.75">
      <c r="A85" s="57"/>
      <c r="B85" s="464"/>
      <c r="C85" s="466"/>
      <c r="D85" s="90" t="s">
        <v>415</v>
      </c>
      <c r="E85" s="91" t="s">
        <v>416</v>
      </c>
      <c r="F85" s="92">
        <v>1</v>
      </c>
      <c r="G85" s="92">
        <v>1</v>
      </c>
      <c r="H85" s="92">
        <v>1</v>
      </c>
      <c r="I85" s="92">
        <v>1</v>
      </c>
      <c r="J85" s="92">
        <v>1</v>
      </c>
      <c r="K85" s="92">
        <v>1</v>
      </c>
      <c r="L85" s="92">
        <v>1</v>
      </c>
      <c r="M85" s="92">
        <v>1</v>
      </c>
      <c r="N85" s="92">
        <v>1</v>
      </c>
      <c r="O85" s="92">
        <v>1</v>
      </c>
      <c r="P85" s="92">
        <v>1</v>
      </c>
      <c r="Q85" s="92">
        <v>1</v>
      </c>
      <c r="R85" s="93">
        <v>12</v>
      </c>
      <c r="S85" s="97" t="s">
        <v>417</v>
      </c>
      <c r="T85" s="75"/>
      <c r="U85" s="72"/>
      <c r="V85" s="57"/>
      <c r="W85" s="103" t="s">
        <v>414</v>
      </c>
      <c r="X85" s="48"/>
      <c r="Y85" s="48"/>
      <c r="Z85" s="48"/>
      <c r="AA85" s="48"/>
      <c r="AB85" s="48"/>
      <c r="AC85" s="56"/>
      <c r="AD85" s="56"/>
    </row>
    <row r="86" spans="1:30" ht="51.75">
      <c r="A86" s="57"/>
      <c r="B86" s="464"/>
      <c r="C86" s="466"/>
      <c r="D86" s="90" t="s">
        <v>418</v>
      </c>
      <c r="E86" s="91" t="s">
        <v>419</v>
      </c>
      <c r="F86" s="92">
        <v>1</v>
      </c>
      <c r="G86" s="92">
        <v>1</v>
      </c>
      <c r="H86" s="92">
        <v>1</v>
      </c>
      <c r="I86" s="92">
        <v>1</v>
      </c>
      <c r="J86" s="92">
        <v>1</v>
      </c>
      <c r="K86" s="92">
        <v>1</v>
      </c>
      <c r="L86" s="92">
        <v>1</v>
      </c>
      <c r="M86" s="92">
        <v>1</v>
      </c>
      <c r="N86" s="92">
        <v>1</v>
      </c>
      <c r="O86" s="92">
        <v>1</v>
      </c>
      <c r="P86" s="92">
        <v>1</v>
      </c>
      <c r="Q86" s="92">
        <v>1</v>
      </c>
      <c r="R86" s="93">
        <v>12</v>
      </c>
      <c r="S86" s="97" t="s">
        <v>420</v>
      </c>
      <c r="T86" s="75"/>
      <c r="U86" s="72"/>
      <c r="V86" s="61"/>
      <c r="W86" s="103" t="s">
        <v>421</v>
      </c>
      <c r="X86" s="48"/>
      <c r="Y86" s="48"/>
      <c r="Z86" s="48"/>
      <c r="AA86" s="48"/>
      <c r="AB86" s="48"/>
      <c r="AC86" s="56"/>
      <c r="AD86" s="56"/>
    </row>
    <row r="87" spans="1:30" ht="51.75">
      <c r="A87" s="57"/>
      <c r="B87" s="464"/>
      <c r="C87" s="467"/>
      <c r="D87" s="90" t="s">
        <v>422</v>
      </c>
      <c r="E87" s="91" t="s">
        <v>423</v>
      </c>
      <c r="F87" s="92">
        <v>1</v>
      </c>
      <c r="G87" s="92">
        <v>1</v>
      </c>
      <c r="H87" s="92">
        <v>1</v>
      </c>
      <c r="I87" s="92">
        <v>1</v>
      </c>
      <c r="J87" s="92">
        <v>1</v>
      </c>
      <c r="K87" s="92">
        <v>1</v>
      </c>
      <c r="L87" s="92">
        <v>1</v>
      </c>
      <c r="M87" s="92">
        <v>1</v>
      </c>
      <c r="N87" s="92">
        <v>1</v>
      </c>
      <c r="O87" s="92">
        <v>1</v>
      </c>
      <c r="P87" s="92">
        <v>1</v>
      </c>
      <c r="Q87" s="92">
        <v>1</v>
      </c>
      <c r="R87" s="93">
        <v>12</v>
      </c>
      <c r="S87" s="97" t="s">
        <v>424</v>
      </c>
      <c r="T87" s="75"/>
      <c r="U87" s="72"/>
      <c r="V87" s="57"/>
      <c r="W87" s="103" t="s">
        <v>421</v>
      </c>
      <c r="X87" s="48"/>
      <c r="Y87" s="48"/>
      <c r="Z87" s="48"/>
      <c r="AA87" s="48"/>
      <c r="AB87" s="48"/>
      <c r="AC87" s="56"/>
      <c r="AD87" s="56"/>
    </row>
    <row r="88" spans="1:30" ht="56.25">
      <c r="A88" s="57"/>
      <c r="B88" s="464"/>
      <c r="C88" s="455" t="s">
        <v>425</v>
      </c>
      <c r="D88" s="90" t="s">
        <v>426</v>
      </c>
      <c r="E88" s="95" t="s">
        <v>427</v>
      </c>
      <c r="F88" s="92">
        <v>1</v>
      </c>
      <c r="G88" s="92">
        <v>1</v>
      </c>
      <c r="H88" s="92">
        <v>1</v>
      </c>
      <c r="I88" s="92">
        <v>1</v>
      </c>
      <c r="J88" s="92">
        <v>1</v>
      </c>
      <c r="K88" s="92">
        <v>1</v>
      </c>
      <c r="L88" s="92">
        <v>1</v>
      </c>
      <c r="M88" s="92">
        <v>1</v>
      </c>
      <c r="N88" s="92">
        <v>1</v>
      </c>
      <c r="O88" s="92">
        <v>1</v>
      </c>
      <c r="P88" s="92">
        <v>1</v>
      </c>
      <c r="Q88" s="92">
        <v>1</v>
      </c>
      <c r="R88" s="93">
        <v>12</v>
      </c>
      <c r="S88" s="97" t="s">
        <v>428</v>
      </c>
      <c r="T88" s="75"/>
      <c r="U88" s="57"/>
      <c r="V88" s="61"/>
      <c r="W88" s="103" t="s">
        <v>429</v>
      </c>
      <c r="X88" s="48"/>
      <c r="Y88" s="48"/>
      <c r="Z88" s="48"/>
      <c r="AA88" s="48"/>
      <c r="AB88" s="48"/>
      <c r="AC88" s="56"/>
      <c r="AD88" s="56"/>
    </row>
    <row r="89" spans="1:30" ht="56.25">
      <c r="A89" s="57"/>
      <c r="B89" s="464"/>
      <c r="C89" s="455"/>
      <c r="D89" s="90" t="s">
        <v>430</v>
      </c>
      <c r="E89" s="91" t="s">
        <v>431</v>
      </c>
      <c r="F89" s="92">
        <v>1</v>
      </c>
      <c r="G89" s="92">
        <v>1</v>
      </c>
      <c r="H89" s="92">
        <v>1</v>
      </c>
      <c r="I89" s="92">
        <v>1</v>
      </c>
      <c r="J89" s="92">
        <v>1</v>
      </c>
      <c r="K89" s="92">
        <v>1</v>
      </c>
      <c r="L89" s="92">
        <v>1</v>
      </c>
      <c r="M89" s="92">
        <v>1</v>
      </c>
      <c r="N89" s="92">
        <v>1</v>
      </c>
      <c r="O89" s="92">
        <v>1</v>
      </c>
      <c r="P89" s="92">
        <v>1</v>
      </c>
      <c r="Q89" s="92">
        <v>1</v>
      </c>
      <c r="R89" s="93">
        <v>12</v>
      </c>
      <c r="S89" s="97" t="s">
        <v>432</v>
      </c>
      <c r="T89" s="75"/>
      <c r="U89" s="57"/>
      <c r="V89" s="57"/>
      <c r="W89" s="103" t="s">
        <v>429</v>
      </c>
      <c r="X89" s="48"/>
      <c r="Y89" s="48"/>
      <c r="Z89" s="48"/>
      <c r="AA89" s="48"/>
      <c r="AB89" s="48"/>
      <c r="AC89" s="56"/>
      <c r="AD89" s="56"/>
    </row>
    <row r="90" spans="1:30" ht="102.75">
      <c r="A90" s="57"/>
      <c r="B90" s="464"/>
      <c r="C90" s="457" t="s">
        <v>433</v>
      </c>
      <c r="D90" s="90" t="s">
        <v>434</v>
      </c>
      <c r="E90" s="98" t="s">
        <v>435</v>
      </c>
      <c r="F90" s="92">
        <v>1</v>
      </c>
      <c r="G90" s="92">
        <v>1</v>
      </c>
      <c r="H90" s="92">
        <v>1</v>
      </c>
      <c r="I90" s="92">
        <v>1</v>
      </c>
      <c r="J90" s="92">
        <v>1</v>
      </c>
      <c r="K90" s="92">
        <v>1</v>
      </c>
      <c r="L90" s="92">
        <v>1</v>
      </c>
      <c r="M90" s="92">
        <v>1</v>
      </c>
      <c r="N90" s="92">
        <v>1</v>
      </c>
      <c r="O90" s="92">
        <v>1</v>
      </c>
      <c r="P90" s="92">
        <v>1</v>
      </c>
      <c r="Q90" s="92">
        <v>1</v>
      </c>
      <c r="R90" s="93">
        <v>12</v>
      </c>
      <c r="S90" s="97" t="s">
        <v>90</v>
      </c>
      <c r="T90" s="75"/>
      <c r="U90" s="57"/>
      <c r="V90" s="61"/>
      <c r="W90" s="103" t="s">
        <v>436</v>
      </c>
      <c r="X90" s="48"/>
      <c r="Y90" s="48"/>
      <c r="Z90" s="48"/>
      <c r="AA90" s="48"/>
      <c r="AB90" s="48"/>
      <c r="AC90" s="56"/>
      <c r="AD90" s="56"/>
    </row>
    <row r="91" spans="1:30" ht="135">
      <c r="A91" s="57"/>
      <c r="B91" s="464"/>
      <c r="C91" s="463"/>
      <c r="D91" s="90" t="s">
        <v>437</v>
      </c>
      <c r="E91" s="98" t="s">
        <v>438</v>
      </c>
      <c r="F91" s="92">
        <v>1</v>
      </c>
      <c r="G91" s="92">
        <v>1</v>
      </c>
      <c r="H91" s="92">
        <v>1</v>
      </c>
      <c r="I91" s="92">
        <v>1</v>
      </c>
      <c r="J91" s="92">
        <v>1</v>
      </c>
      <c r="K91" s="92">
        <v>1</v>
      </c>
      <c r="L91" s="92">
        <v>1</v>
      </c>
      <c r="M91" s="92">
        <v>1</v>
      </c>
      <c r="N91" s="92">
        <v>1</v>
      </c>
      <c r="O91" s="92">
        <v>1</v>
      </c>
      <c r="P91" s="92">
        <v>1</v>
      </c>
      <c r="Q91" s="92">
        <v>1</v>
      </c>
      <c r="R91" s="93">
        <v>12</v>
      </c>
      <c r="S91" s="97" t="s">
        <v>90</v>
      </c>
      <c r="T91" s="75"/>
      <c r="U91" s="57"/>
      <c r="V91" s="61"/>
      <c r="W91" s="103" t="s">
        <v>439</v>
      </c>
      <c r="X91" s="48"/>
      <c r="Y91" s="48"/>
      <c r="Z91" s="48"/>
      <c r="AA91" s="48"/>
      <c r="AB91" s="48"/>
      <c r="AC91" s="56"/>
      <c r="AD91" s="56"/>
    </row>
    <row r="92" spans="1:30" ht="51.75">
      <c r="A92" s="57"/>
      <c r="B92" s="464"/>
      <c r="C92" s="456" t="s">
        <v>440</v>
      </c>
      <c r="D92" s="90" t="s">
        <v>441</v>
      </c>
      <c r="E92" s="99" t="s">
        <v>442</v>
      </c>
      <c r="F92" s="92">
        <v>1</v>
      </c>
      <c r="G92" s="92">
        <v>1</v>
      </c>
      <c r="H92" s="92">
        <v>1</v>
      </c>
      <c r="I92" s="92">
        <v>1</v>
      </c>
      <c r="J92" s="92">
        <v>1</v>
      </c>
      <c r="K92" s="92">
        <v>1</v>
      </c>
      <c r="L92" s="92">
        <v>1</v>
      </c>
      <c r="M92" s="92">
        <v>1</v>
      </c>
      <c r="N92" s="92">
        <v>1</v>
      </c>
      <c r="O92" s="92">
        <v>1</v>
      </c>
      <c r="P92" s="92">
        <v>1</v>
      </c>
      <c r="Q92" s="92">
        <v>1</v>
      </c>
      <c r="R92" s="93">
        <v>12</v>
      </c>
      <c r="S92" s="97" t="s">
        <v>443</v>
      </c>
      <c r="T92" s="75" t="s">
        <v>164</v>
      </c>
      <c r="U92" s="57"/>
      <c r="V92" s="61"/>
      <c r="W92" s="103" t="s">
        <v>444</v>
      </c>
      <c r="X92" s="48"/>
      <c r="Y92" s="48"/>
      <c r="Z92" s="48"/>
      <c r="AA92" s="48"/>
      <c r="AB92" s="48"/>
      <c r="AC92" s="56"/>
      <c r="AD92" s="56"/>
    </row>
    <row r="93" spans="1:30" ht="78.75">
      <c r="A93" s="57"/>
      <c r="B93" s="464"/>
      <c r="C93" s="463"/>
      <c r="D93" s="90" t="s">
        <v>445</v>
      </c>
      <c r="E93" s="91" t="s">
        <v>446</v>
      </c>
      <c r="F93" s="92">
        <v>1</v>
      </c>
      <c r="G93" s="92">
        <v>1</v>
      </c>
      <c r="H93" s="92">
        <v>1</v>
      </c>
      <c r="I93" s="92">
        <v>1</v>
      </c>
      <c r="J93" s="92">
        <v>1</v>
      </c>
      <c r="K93" s="92">
        <v>1</v>
      </c>
      <c r="L93" s="92">
        <v>1</v>
      </c>
      <c r="M93" s="92">
        <v>1</v>
      </c>
      <c r="N93" s="92">
        <v>1</v>
      </c>
      <c r="O93" s="92">
        <v>1</v>
      </c>
      <c r="P93" s="92">
        <v>1</v>
      </c>
      <c r="Q93" s="92">
        <v>1</v>
      </c>
      <c r="R93" s="93">
        <v>12</v>
      </c>
      <c r="S93" s="97" t="s">
        <v>443</v>
      </c>
      <c r="T93" s="75" t="s">
        <v>164</v>
      </c>
      <c r="U93" s="57"/>
      <c r="V93" s="57"/>
      <c r="W93" s="103" t="s">
        <v>444</v>
      </c>
      <c r="X93" s="48"/>
      <c r="Y93" s="48"/>
      <c r="Z93" s="48"/>
      <c r="AA93" s="48"/>
      <c r="AB93" s="48"/>
      <c r="AC93" s="56"/>
      <c r="AD93" s="56"/>
    </row>
    <row r="94" spans="1:30" ht="90">
      <c r="A94" s="57"/>
      <c r="B94" s="464"/>
      <c r="C94" s="450" t="s">
        <v>447</v>
      </c>
      <c r="D94" s="100" t="s">
        <v>448</v>
      </c>
      <c r="E94" s="98" t="s">
        <v>449</v>
      </c>
      <c r="F94" s="92">
        <v>1</v>
      </c>
      <c r="G94" s="92">
        <v>1</v>
      </c>
      <c r="H94" s="92">
        <v>1</v>
      </c>
      <c r="I94" s="92">
        <v>1</v>
      </c>
      <c r="J94" s="92">
        <v>1</v>
      </c>
      <c r="K94" s="92">
        <v>1</v>
      </c>
      <c r="L94" s="92">
        <v>1</v>
      </c>
      <c r="M94" s="92">
        <v>1</v>
      </c>
      <c r="N94" s="92">
        <v>1</v>
      </c>
      <c r="O94" s="92">
        <v>1</v>
      </c>
      <c r="P94" s="92">
        <v>1</v>
      </c>
      <c r="Q94" s="92">
        <v>1</v>
      </c>
      <c r="R94" s="93">
        <v>12</v>
      </c>
      <c r="S94" s="97" t="s">
        <v>443</v>
      </c>
      <c r="T94" s="75" t="s">
        <v>164</v>
      </c>
      <c r="U94" s="57"/>
      <c r="V94" s="61"/>
      <c r="W94" s="103" t="s">
        <v>450</v>
      </c>
      <c r="X94" s="48"/>
      <c r="Y94" s="48"/>
      <c r="Z94" s="48"/>
      <c r="AA94" s="48"/>
      <c r="AB94" s="48"/>
      <c r="AC94" s="56"/>
      <c r="AD94" s="56"/>
    </row>
    <row r="95" spans="1:30" ht="90">
      <c r="A95" s="57"/>
      <c r="B95" s="464"/>
      <c r="C95" s="452"/>
      <c r="D95" s="100" t="s">
        <v>451</v>
      </c>
      <c r="E95" s="101" t="s">
        <v>452</v>
      </c>
      <c r="F95" s="92">
        <v>1</v>
      </c>
      <c r="G95" s="92">
        <v>1</v>
      </c>
      <c r="H95" s="92">
        <v>1</v>
      </c>
      <c r="I95" s="92">
        <v>1</v>
      </c>
      <c r="J95" s="92">
        <v>1</v>
      </c>
      <c r="K95" s="92">
        <v>1</v>
      </c>
      <c r="L95" s="92">
        <v>1</v>
      </c>
      <c r="M95" s="92">
        <v>1</v>
      </c>
      <c r="N95" s="92">
        <v>1</v>
      </c>
      <c r="O95" s="92">
        <v>1</v>
      </c>
      <c r="P95" s="92">
        <v>1</v>
      </c>
      <c r="Q95" s="92">
        <v>1</v>
      </c>
      <c r="R95" s="93">
        <v>12</v>
      </c>
      <c r="S95" s="97" t="s">
        <v>443</v>
      </c>
      <c r="T95" s="75" t="s">
        <v>164</v>
      </c>
      <c r="U95" s="57"/>
      <c r="V95" s="57"/>
      <c r="W95" s="103" t="s">
        <v>450</v>
      </c>
      <c r="X95" s="48"/>
      <c r="Y95" s="48"/>
      <c r="Z95" s="48"/>
      <c r="AA95" s="48"/>
      <c r="AB95" s="48"/>
      <c r="AC95" s="56"/>
      <c r="AD95" s="56"/>
    </row>
    <row r="96" spans="1:30" ht="64.5">
      <c r="A96" s="57"/>
      <c r="B96" s="464"/>
      <c r="C96" s="450" t="s">
        <v>453</v>
      </c>
      <c r="D96" s="100" t="s">
        <v>454</v>
      </c>
      <c r="E96" s="98" t="s">
        <v>455</v>
      </c>
      <c r="F96" s="92">
        <v>1</v>
      </c>
      <c r="G96" s="92">
        <v>1</v>
      </c>
      <c r="H96" s="92">
        <v>1</v>
      </c>
      <c r="I96" s="92">
        <v>1</v>
      </c>
      <c r="J96" s="92">
        <v>1</v>
      </c>
      <c r="K96" s="92">
        <v>1</v>
      </c>
      <c r="L96" s="92">
        <v>1</v>
      </c>
      <c r="M96" s="92">
        <v>1</v>
      </c>
      <c r="N96" s="92">
        <v>1</v>
      </c>
      <c r="O96" s="92">
        <v>1</v>
      </c>
      <c r="P96" s="92">
        <v>1</v>
      </c>
      <c r="Q96" s="92">
        <v>1</v>
      </c>
      <c r="R96" s="93">
        <v>12</v>
      </c>
      <c r="S96" s="97" t="s">
        <v>443</v>
      </c>
      <c r="T96" s="75" t="s">
        <v>164</v>
      </c>
      <c r="U96" s="57"/>
      <c r="V96" s="61"/>
      <c r="W96" s="103" t="s">
        <v>456</v>
      </c>
      <c r="X96" s="48"/>
      <c r="Y96" s="48"/>
      <c r="Z96" s="48"/>
      <c r="AA96" s="48"/>
      <c r="AB96" s="48"/>
      <c r="AC96" s="56"/>
      <c r="AD96" s="56"/>
    </row>
    <row r="97" spans="1:30" ht="45">
      <c r="A97" s="57"/>
      <c r="B97" s="464"/>
      <c r="C97" s="452"/>
      <c r="D97" s="100" t="s">
        <v>457</v>
      </c>
      <c r="E97" s="98" t="s">
        <v>458</v>
      </c>
      <c r="F97" s="92">
        <v>1</v>
      </c>
      <c r="G97" s="92">
        <v>1</v>
      </c>
      <c r="H97" s="92">
        <v>1</v>
      </c>
      <c r="I97" s="92">
        <v>1</v>
      </c>
      <c r="J97" s="92">
        <v>1</v>
      </c>
      <c r="K97" s="92">
        <v>1</v>
      </c>
      <c r="L97" s="92">
        <v>1</v>
      </c>
      <c r="M97" s="92">
        <v>1</v>
      </c>
      <c r="N97" s="92">
        <v>1</v>
      </c>
      <c r="O97" s="92">
        <v>1</v>
      </c>
      <c r="P97" s="92">
        <v>1</v>
      </c>
      <c r="Q97" s="92">
        <v>1</v>
      </c>
      <c r="R97" s="93">
        <v>12</v>
      </c>
      <c r="S97" s="97" t="s">
        <v>443</v>
      </c>
      <c r="T97" s="75" t="s">
        <v>164</v>
      </c>
      <c r="U97" s="57"/>
      <c r="V97" s="57"/>
      <c r="W97" s="103" t="s">
        <v>459</v>
      </c>
      <c r="X97" s="48"/>
      <c r="Y97" s="48"/>
      <c r="Z97" s="48"/>
      <c r="AA97" s="48"/>
      <c r="AB97" s="48"/>
      <c r="AC97" s="56"/>
      <c r="AD97" s="56"/>
    </row>
    <row r="98" spans="1:30" ht="64.5">
      <c r="A98" s="57"/>
      <c r="B98" s="464"/>
      <c r="C98" s="450" t="s">
        <v>460</v>
      </c>
      <c r="D98" s="100" t="s">
        <v>461</v>
      </c>
      <c r="E98" s="98" t="s">
        <v>462</v>
      </c>
      <c r="F98" s="92">
        <v>1</v>
      </c>
      <c r="G98" s="92">
        <v>1</v>
      </c>
      <c r="H98" s="92">
        <v>1</v>
      </c>
      <c r="I98" s="92">
        <v>1</v>
      </c>
      <c r="J98" s="92">
        <v>1</v>
      </c>
      <c r="K98" s="92">
        <v>1</v>
      </c>
      <c r="L98" s="92">
        <v>1</v>
      </c>
      <c r="M98" s="92">
        <v>1</v>
      </c>
      <c r="N98" s="92">
        <v>1</v>
      </c>
      <c r="O98" s="92">
        <v>1</v>
      </c>
      <c r="P98" s="92">
        <v>1</v>
      </c>
      <c r="Q98" s="92">
        <v>1</v>
      </c>
      <c r="R98" s="93"/>
      <c r="S98" s="97" t="s">
        <v>463</v>
      </c>
      <c r="T98" s="75"/>
      <c r="U98" s="57"/>
      <c r="V98" s="57"/>
      <c r="W98" s="103" t="s">
        <v>464</v>
      </c>
      <c r="X98" s="48"/>
      <c r="Y98" s="48"/>
      <c r="Z98" s="48"/>
      <c r="AA98" s="48"/>
      <c r="AB98" s="48"/>
      <c r="AC98" s="56"/>
      <c r="AD98" s="56"/>
    </row>
    <row r="99" spans="1:30" ht="67.5">
      <c r="A99" s="57"/>
      <c r="B99" s="464"/>
      <c r="C99" s="451"/>
      <c r="D99" s="100" t="s">
        <v>465</v>
      </c>
      <c r="E99" s="99" t="s">
        <v>466</v>
      </c>
      <c r="F99" s="92">
        <v>1</v>
      </c>
      <c r="G99" s="92">
        <v>1</v>
      </c>
      <c r="H99" s="92">
        <v>1</v>
      </c>
      <c r="I99" s="92">
        <v>1</v>
      </c>
      <c r="J99" s="92">
        <v>1</v>
      </c>
      <c r="K99" s="92">
        <v>1</v>
      </c>
      <c r="L99" s="92">
        <v>1</v>
      </c>
      <c r="M99" s="92">
        <v>1</v>
      </c>
      <c r="N99" s="92">
        <v>1</v>
      </c>
      <c r="O99" s="92">
        <v>1</v>
      </c>
      <c r="P99" s="92">
        <v>1</v>
      </c>
      <c r="Q99" s="92">
        <v>1</v>
      </c>
      <c r="R99" s="93">
        <v>12</v>
      </c>
      <c r="S99" s="97" t="s">
        <v>443</v>
      </c>
      <c r="T99" s="75" t="s">
        <v>164</v>
      </c>
      <c r="U99" s="57"/>
      <c r="V99" s="61"/>
      <c r="W99" s="103" t="s">
        <v>459</v>
      </c>
      <c r="X99" s="48"/>
      <c r="Y99" s="48"/>
      <c r="Z99" s="48"/>
      <c r="AA99" s="48"/>
      <c r="AB99" s="48"/>
      <c r="AC99" s="56"/>
      <c r="AD99" s="56"/>
    </row>
    <row r="100" spans="1:30" ht="56.25">
      <c r="A100" s="57"/>
      <c r="B100" s="464"/>
      <c r="C100" s="452"/>
      <c r="D100" s="100" t="s">
        <v>467</v>
      </c>
      <c r="E100" s="98" t="s">
        <v>468</v>
      </c>
      <c r="F100" s="92">
        <v>1</v>
      </c>
      <c r="G100" s="92">
        <v>1</v>
      </c>
      <c r="H100" s="92">
        <v>1</v>
      </c>
      <c r="I100" s="92">
        <v>1</v>
      </c>
      <c r="J100" s="92">
        <v>1</v>
      </c>
      <c r="K100" s="92">
        <v>1</v>
      </c>
      <c r="L100" s="92">
        <v>1</v>
      </c>
      <c r="M100" s="92">
        <v>1</v>
      </c>
      <c r="N100" s="92">
        <v>1</v>
      </c>
      <c r="O100" s="92">
        <v>1</v>
      </c>
      <c r="P100" s="92">
        <v>1</v>
      </c>
      <c r="Q100" s="92">
        <v>1</v>
      </c>
      <c r="R100" s="93">
        <v>12</v>
      </c>
      <c r="S100" s="97" t="s">
        <v>443</v>
      </c>
      <c r="T100" s="75" t="s">
        <v>164</v>
      </c>
      <c r="U100" s="57"/>
      <c r="V100" s="57"/>
      <c r="W100" s="103" t="s">
        <v>459</v>
      </c>
      <c r="X100" s="48"/>
      <c r="Y100" s="48"/>
      <c r="Z100" s="48"/>
      <c r="AA100" s="48"/>
      <c r="AB100" s="48"/>
      <c r="AC100" s="56"/>
      <c r="AD100" s="56"/>
    </row>
    <row r="101" spans="1:30" ht="90">
      <c r="A101" s="57"/>
      <c r="B101" s="455" t="s">
        <v>469</v>
      </c>
      <c r="C101" s="450" t="s">
        <v>470</v>
      </c>
      <c r="D101" s="100" t="s">
        <v>471</v>
      </c>
      <c r="E101" s="98" t="s">
        <v>472</v>
      </c>
      <c r="F101" s="92">
        <v>1</v>
      </c>
      <c r="G101" s="92">
        <v>1</v>
      </c>
      <c r="H101" s="92">
        <v>1</v>
      </c>
      <c r="I101" s="92">
        <v>1</v>
      </c>
      <c r="J101" s="92">
        <v>1</v>
      </c>
      <c r="K101" s="92">
        <v>1</v>
      </c>
      <c r="L101" s="92">
        <v>1</v>
      </c>
      <c r="M101" s="92">
        <v>1</v>
      </c>
      <c r="N101" s="92">
        <v>1</v>
      </c>
      <c r="O101" s="92">
        <v>1</v>
      </c>
      <c r="P101" s="92">
        <v>1</v>
      </c>
      <c r="Q101" s="92">
        <v>1</v>
      </c>
      <c r="R101" s="93">
        <v>12</v>
      </c>
      <c r="S101" s="97" t="s">
        <v>473</v>
      </c>
      <c r="T101" s="75"/>
      <c r="U101" s="57"/>
      <c r="V101" s="61"/>
      <c r="W101" s="103" t="s">
        <v>474</v>
      </c>
      <c r="X101" s="48"/>
      <c r="Y101" s="48"/>
      <c r="Z101" s="48"/>
      <c r="AA101" s="48"/>
      <c r="AB101" s="48"/>
      <c r="AC101" s="56"/>
      <c r="AD101" s="56"/>
    </row>
    <row r="102" spans="1:30" ht="90">
      <c r="A102" s="57"/>
      <c r="B102" s="455"/>
      <c r="C102" s="452"/>
      <c r="D102" s="100" t="s">
        <v>475</v>
      </c>
      <c r="E102" s="98" t="s">
        <v>476</v>
      </c>
      <c r="F102" s="92">
        <v>1</v>
      </c>
      <c r="G102" s="92">
        <v>1</v>
      </c>
      <c r="H102" s="92">
        <v>1</v>
      </c>
      <c r="I102" s="92">
        <v>1</v>
      </c>
      <c r="J102" s="92">
        <v>1</v>
      </c>
      <c r="K102" s="92">
        <v>1</v>
      </c>
      <c r="L102" s="92">
        <v>1</v>
      </c>
      <c r="M102" s="92">
        <v>1</v>
      </c>
      <c r="N102" s="92">
        <v>1</v>
      </c>
      <c r="O102" s="92">
        <v>1</v>
      </c>
      <c r="P102" s="92">
        <v>1</v>
      </c>
      <c r="Q102" s="92">
        <v>1</v>
      </c>
      <c r="R102" s="93">
        <v>12</v>
      </c>
      <c r="S102" s="97" t="s">
        <v>443</v>
      </c>
      <c r="T102" s="75" t="s">
        <v>164</v>
      </c>
      <c r="U102" s="57"/>
      <c r="V102" s="57"/>
      <c r="W102" s="103" t="s">
        <v>474</v>
      </c>
      <c r="X102" s="48"/>
      <c r="Y102" s="48"/>
      <c r="Z102" s="48"/>
      <c r="AA102" s="48"/>
      <c r="AB102" s="48"/>
      <c r="AC102" s="56"/>
      <c r="AD102" s="56"/>
    </row>
    <row r="103" spans="1:30">
      <c r="A103" s="64"/>
      <c r="B103" s="88" t="s">
        <v>477</v>
      </c>
      <c r="C103" s="88" t="s">
        <v>478</v>
      </c>
      <c r="D103" s="88"/>
      <c r="E103" s="89" t="s">
        <v>479</v>
      </c>
      <c r="F103" s="65">
        <v>68</v>
      </c>
      <c r="G103" s="65">
        <v>61</v>
      </c>
      <c r="H103" s="65">
        <v>69</v>
      </c>
      <c r="I103" s="65">
        <v>62</v>
      </c>
      <c r="J103" s="65">
        <v>60</v>
      </c>
      <c r="K103" s="65">
        <v>69</v>
      </c>
      <c r="L103" s="65">
        <v>60</v>
      </c>
      <c r="M103" s="65">
        <v>61</v>
      </c>
      <c r="N103" s="65">
        <v>67</v>
      </c>
      <c r="O103" s="65">
        <v>60</v>
      </c>
      <c r="P103" s="65">
        <v>61</v>
      </c>
      <c r="Q103" s="65">
        <v>63</v>
      </c>
      <c r="R103" s="59">
        <v>761</v>
      </c>
      <c r="S103" s="66"/>
      <c r="T103" s="66"/>
      <c r="U103" s="66"/>
      <c r="V103" s="67"/>
      <c r="W103" s="64"/>
      <c r="X103" s="54"/>
      <c r="Y103" s="54"/>
      <c r="Z103" s="54"/>
      <c r="AA103" s="54"/>
      <c r="AB103" s="54"/>
      <c r="AC103" s="55"/>
      <c r="AD103" s="56"/>
    </row>
    <row r="104" spans="1:30">
      <c r="A104" s="54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68"/>
      <c r="O104" s="69"/>
      <c r="P104" s="70"/>
      <c r="Q104" s="70"/>
      <c r="R104" s="70"/>
      <c r="S104" s="70"/>
      <c r="T104" s="70"/>
      <c r="U104" s="70"/>
      <c r="V104" s="70"/>
      <c r="W104" s="70"/>
      <c r="X104" s="54"/>
      <c r="Y104" s="54"/>
      <c r="Z104" s="54"/>
      <c r="AA104" s="54"/>
      <c r="AB104" s="54"/>
      <c r="AC104" s="55"/>
      <c r="AD104" s="56"/>
    </row>
    <row r="105" spans="1:30">
      <c r="A105" s="54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68"/>
      <c r="O105" s="69"/>
      <c r="P105" s="70"/>
      <c r="Q105" s="70"/>
      <c r="R105" s="70"/>
      <c r="S105" s="70"/>
      <c r="T105" s="70"/>
      <c r="U105" s="70"/>
      <c r="V105" s="70"/>
      <c r="W105" s="70"/>
      <c r="X105" s="54"/>
      <c r="Y105" s="54"/>
      <c r="Z105" s="54"/>
      <c r="AA105" s="54"/>
      <c r="AB105" s="54"/>
      <c r="AC105" s="55"/>
      <c r="AD105" s="56"/>
    </row>
    <row r="106" spans="1:30">
      <c r="A106" s="54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68"/>
      <c r="O106" s="69"/>
      <c r="P106" s="70"/>
      <c r="Q106" s="70"/>
      <c r="R106" s="70"/>
      <c r="S106" s="70"/>
      <c r="T106" s="70"/>
      <c r="U106" s="70"/>
      <c r="V106" s="70"/>
      <c r="W106" s="70"/>
      <c r="X106" s="54"/>
      <c r="Y106" s="54"/>
      <c r="Z106" s="54"/>
      <c r="AA106" s="54"/>
      <c r="AB106" s="54"/>
      <c r="AC106" s="55"/>
      <c r="AD106" s="56"/>
    </row>
    <row r="107" spans="1:30">
      <c r="A107" s="54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68"/>
      <c r="O107" s="69"/>
      <c r="P107" s="70"/>
      <c r="Q107" s="70"/>
      <c r="R107" s="70"/>
      <c r="S107" s="70"/>
      <c r="T107" s="70"/>
      <c r="U107" s="70"/>
      <c r="V107" s="70"/>
      <c r="W107" s="70"/>
      <c r="X107" s="54"/>
      <c r="Y107" s="54"/>
      <c r="Z107" s="54"/>
      <c r="AA107" s="54"/>
      <c r="AB107" s="54"/>
      <c r="AC107" s="55"/>
      <c r="AD107" s="56"/>
    </row>
    <row r="108" spans="1:30">
      <c r="A108" s="54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68"/>
      <c r="O108" s="69"/>
      <c r="P108" s="70"/>
      <c r="Q108" s="70"/>
      <c r="R108" s="70"/>
      <c r="S108" s="70"/>
      <c r="T108" s="70"/>
      <c r="U108" s="70"/>
      <c r="V108" s="70"/>
      <c r="W108" s="70"/>
      <c r="X108" s="54"/>
      <c r="Y108" s="54"/>
      <c r="Z108" s="54"/>
      <c r="AA108" s="54"/>
      <c r="AB108" s="54"/>
      <c r="AC108" s="55"/>
      <c r="AD108" s="56"/>
    </row>
    <row r="109" spans="1:30">
      <c r="A109" s="54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68"/>
      <c r="O109" s="69"/>
      <c r="P109" s="70"/>
      <c r="Q109" s="70"/>
      <c r="R109" s="70"/>
      <c r="S109" s="70"/>
      <c r="T109" s="70"/>
      <c r="U109" s="70"/>
      <c r="V109" s="70"/>
      <c r="W109" s="70"/>
      <c r="X109" s="54"/>
      <c r="Y109" s="54"/>
      <c r="Z109" s="54"/>
      <c r="AA109" s="54"/>
      <c r="AB109" s="54"/>
      <c r="AC109" s="55"/>
      <c r="AD109" s="56"/>
    </row>
    <row r="110" spans="1:30">
      <c r="A110" s="54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68"/>
      <c r="O110" s="69"/>
      <c r="P110" s="70"/>
      <c r="Q110" s="70"/>
      <c r="R110" s="70"/>
      <c r="S110" s="70"/>
      <c r="T110" s="70"/>
      <c r="U110" s="70"/>
      <c r="V110" s="70"/>
      <c r="W110" s="70"/>
      <c r="X110" s="54"/>
      <c r="Y110" s="54"/>
      <c r="Z110" s="54"/>
      <c r="AA110" s="54"/>
      <c r="AB110" s="54"/>
      <c r="AC110" s="55"/>
      <c r="AD110" s="56"/>
    </row>
    <row r="111" spans="1:30">
      <c r="A111" s="54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68"/>
      <c r="O111" s="69"/>
      <c r="P111" s="70"/>
      <c r="Q111" s="70"/>
      <c r="R111" s="70"/>
      <c r="S111" s="70"/>
      <c r="T111" s="70"/>
      <c r="U111" s="70"/>
      <c r="V111" s="70"/>
      <c r="W111" s="70"/>
      <c r="X111" s="54"/>
      <c r="Y111" s="54"/>
      <c r="Z111" s="54"/>
      <c r="AA111" s="54"/>
      <c r="AB111" s="54"/>
      <c r="AC111" s="55"/>
      <c r="AD111" s="56"/>
    </row>
    <row r="112" spans="1:30">
      <c r="A112" s="54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68"/>
      <c r="O112" s="69"/>
      <c r="P112" s="70"/>
      <c r="Q112" s="70"/>
      <c r="R112" s="70"/>
      <c r="S112" s="70"/>
      <c r="T112" s="70"/>
      <c r="U112" s="70"/>
      <c r="V112" s="70"/>
      <c r="W112" s="70"/>
      <c r="X112" s="54"/>
      <c r="Y112" s="54"/>
      <c r="Z112" s="54"/>
      <c r="AA112" s="54"/>
      <c r="AB112" s="54"/>
      <c r="AC112" s="55"/>
      <c r="AD112" s="56"/>
    </row>
    <row r="113" spans="12:30">
      <c r="L113" s="54"/>
      <c r="M113" s="54"/>
      <c r="N113" s="68"/>
      <c r="O113" s="69"/>
      <c r="P113" s="70"/>
      <c r="Q113" s="70"/>
      <c r="R113" s="70"/>
      <c r="S113" s="70"/>
      <c r="T113" s="70"/>
      <c r="U113" s="70"/>
      <c r="V113" s="70"/>
      <c r="W113" s="70"/>
      <c r="X113" s="54"/>
      <c r="Y113" s="54"/>
      <c r="Z113" s="54"/>
      <c r="AA113" s="54"/>
      <c r="AB113" s="54"/>
      <c r="AC113" s="55"/>
      <c r="AD113" s="56"/>
    </row>
    <row r="114" spans="12:30">
      <c r="L114" s="54"/>
      <c r="M114" s="54"/>
      <c r="N114" s="68"/>
      <c r="O114" s="69"/>
      <c r="P114" s="70"/>
      <c r="Q114" s="70"/>
      <c r="R114" s="70"/>
      <c r="S114" s="70"/>
      <c r="T114" s="70"/>
      <c r="U114" s="70"/>
      <c r="V114" s="70"/>
      <c r="W114" s="70"/>
      <c r="X114" s="54"/>
      <c r="Y114" s="54"/>
      <c r="Z114" s="54"/>
      <c r="AA114" s="54"/>
      <c r="AB114" s="54"/>
      <c r="AC114" s="55"/>
      <c r="AD114" s="56"/>
    </row>
    <row r="115" spans="12:30">
      <c r="L115" s="51"/>
      <c r="M115" s="49"/>
      <c r="N115" s="50"/>
      <c r="O115" s="50"/>
      <c r="P115" s="50"/>
      <c r="Q115" s="50"/>
      <c r="R115" s="50"/>
      <c r="S115" s="50"/>
      <c r="T115" s="50"/>
      <c r="U115" s="50"/>
      <c r="V115" s="52"/>
      <c r="W115" s="52"/>
      <c r="X115" s="52"/>
      <c r="Y115" s="52"/>
      <c r="Z115" s="52"/>
      <c r="AA115" s="52"/>
      <c r="AB115" s="52"/>
      <c r="AC115" s="52"/>
      <c r="AD115" s="52"/>
    </row>
    <row r="116" spans="12:30">
      <c r="L116" s="51"/>
      <c r="M116" s="49"/>
      <c r="N116" s="50"/>
      <c r="O116" s="50"/>
      <c r="P116" s="50"/>
      <c r="Q116" s="50"/>
      <c r="R116" s="50"/>
      <c r="S116" s="50"/>
      <c r="T116" s="50"/>
      <c r="U116" s="50"/>
      <c r="V116" s="52"/>
      <c r="W116" s="52"/>
      <c r="X116" s="52"/>
      <c r="Y116" s="52"/>
      <c r="Z116" s="52"/>
      <c r="AA116" s="52"/>
      <c r="AB116" s="52"/>
      <c r="AC116" s="52"/>
      <c r="AD116" s="52"/>
    </row>
    <row r="117" spans="12:30">
      <c r="L117" s="51"/>
      <c r="M117" s="49"/>
      <c r="N117" s="50"/>
      <c r="O117" s="50"/>
      <c r="P117" s="50"/>
      <c r="Q117" s="50"/>
      <c r="R117" s="50"/>
      <c r="S117" s="50"/>
      <c r="T117" s="50"/>
      <c r="U117" s="50"/>
      <c r="V117" s="52"/>
      <c r="W117" s="52"/>
      <c r="X117" s="52"/>
      <c r="Y117" s="52"/>
      <c r="Z117" s="52"/>
      <c r="AA117" s="52"/>
      <c r="AB117" s="52"/>
      <c r="AC117" s="52"/>
      <c r="AD117" s="52"/>
    </row>
    <row r="118" spans="12:30">
      <c r="L118" s="51"/>
      <c r="M118" s="49"/>
      <c r="N118" s="50"/>
      <c r="O118" s="50"/>
      <c r="P118" s="50"/>
      <c r="Q118" s="50"/>
      <c r="R118" s="50"/>
      <c r="S118" s="50"/>
      <c r="T118" s="50"/>
      <c r="U118" s="50"/>
      <c r="V118" s="52"/>
      <c r="W118" s="52"/>
      <c r="X118" s="52"/>
      <c r="Y118" s="52"/>
      <c r="Z118" s="52"/>
      <c r="AA118" s="52"/>
      <c r="AB118" s="52"/>
      <c r="AC118" s="52"/>
      <c r="AD118" s="52"/>
    </row>
    <row r="119" spans="12:30">
      <c r="L119" s="51"/>
      <c r="M119" s="49"/>
      <c r="N119" s="50"/>
      <c r="O119" s="50"/>
      <c r="P119" s="50"/>
      <c r="Q119" s="50"/>
      <c r="R119" s="50"/>
      <c r="S119" s="50"/>
      <c r="T119" s="50"/>
      <c r="U119" s="50"/>
      <c r="V119" s="52"/>
      <c r="W119" s="52"/>
      <c r="X119" s="52"/>
      <c r="Y119" s="52"/>
      <c r="Z119" s="52"/>
      <c r="AA119" s="52"/>
      <c r="AB119" s="52"/>
      <c r="AC119" s="52"/>
      <c r="AD119" s="52"/>
    </row>
    <row r="120" spans="12:30">
      <c r="L120" s="51"/>
      <c r="M120" s="49"/>
      <c r="N120" s="50"/>
      <c r="O120" s="50"/>
      <c r="P120" s="50"/>
      <c r="Q120" s="50"/>
      <c r="R120" s="50"/>
      <c r="S120" s="50"/>
      <c r="T120" s="50"/>
      <c r="U120" s="50"/>
      <c r="V120" s="52"/>
      <c r="W120" s="52"/>
      <c r="X120" s="52"/>
      <c r="Y120" s="52"/>
      <c r="Z120" s="52"/>
      <c r="AA120" s="52"/>
      <c r="AB120" s="52"/>
      <c r="AC120" s="52"/>
      <c r="AD120" s="52"/>
    </row>
    <row r="121" spans="12:30">
      <c r="L121" s="51"/>
      <c r="M121" s="49"/>
      <c r="N121" s="50"/>
      <c r="O121" s="50"/>
      <c r="P121" s="50"/>
      <c r="Q121" s="50"/>
      <c r="R121" s="50"/>
      <c r="S121" s="50"/>
      <c r="T121" s="50"/>
      <c r="U121" s="50"/>
      <c r="V121" s="52"/>
      <c r="W121" s="52"/>
      <c r="X121" s="52"/>
      <c r="Y121" s="52"/>
      <c r="Z121" s="52"/>
      <c r="AA121" s="52"/>
      <c r="AB121" s="52"/>
      <c r="AC121" s="52"/>
      <c r="AD121" s="52"/>
    </row>
    <row r="122" spans="12:30">
      <c r="L122" s="51"/>
      <c r="M122" s="49"/>
      <c r="N122" s="50"/>
      <c r="O122" s="50"/>
      <c r="P122" s="50"/>
      <c r="Q122" s="50"/>
      <c r="R122" s="50"/>
      <c r="S122" s="50"/>
      <c r="T122" s="50"/>
      <c r="U122" s="50"/>
      <c r="V122" s="52"/>
      <c r="W122" s="52"/>
      <c r="X122" s="52"/>
      <c r="Y122" s="52"/>
      <c r="Z122" s="52"/>
      <c r="AA122" s="52"/>
      <c r="AB122" s="52"/>
      <c r="AC122" s="52"/>
      <c r="AD122" s="52"/>
    </row>
    <row r="123" spans="12:30">
      <c r="L123" s="51"/>
      <c r="M123" s="49"/>
      <c r="N123" s="50"/>
      <c r="O123" s="50"/>
      <c r="P123" s="50"/>
      <c r="Q123" s="50"/>
      <c r="R123" s="50"/>
      <c r="S123" s="50"/>
      <c r="T123" s="50"/>
      <c r="U123" s="50"/>
      <c r="V123" s="52"/>
      <c r="W123" s="52"/>
      <c r="X123" s="52"/>
      <c r="Y123" s="52"/>
      <c r="Z123" s="52"/>
      <c r="AA123" s="52"/>
      <c r="AB123" s="52"/>
      <c r="AC123" s="52"/>
      <c r="AD123" s="52"/>
    </row>
    <row r="124" spans="12:30">
      <c r="L124" s="51"/>
      <c r="M124" s="49"/>
      <c r="N124" s="50"/>
      <c r="O124" s="50"/>
      <c r="P124" s="50"/>
      <c r="Q124" s="50"/>
      <c r="R124" s="50"/>
      <c r="S124" s="50"/>
      <c r="T124" s="50"/>
      <c r="U124" s="50"/>
      <c r="V124" s="52"/>
      <c r="W124" s="52"/>
      <c r="X124" s="52"/>
      <c r="Y124" s="52"/>
      <c r="Z124" s="52"/>
      <c r="AA124" s="52"/>
      <c r="AB124" s="52"/>
      <c r="AC124" s="52"/>
      <c r="AD124" s="52"/>
    </row>
    <row r="125" spans="12:30">
      <c r="L125" s="51"/>
      <c r="M125" s="49"/>
      <c r="N125" s="50"/>
      <c r="O125" s="50"/>
      <c r="P125" s="50"/>
      <c r="Q125" s="50"/>
      <c r="R125" s="50"/>
      <c r="S125" s="50"/>
      <c r="T125" s="50"/>
      <c r="U125" s="50"/>
      <c r="V125" s="52"/>
      <c r="W125" s="52"/>
      <c r="X125" s="52"/>
      <c r="Y125" s="52"/>
      <c r="Z125" s="52"/>
      <c r="AA125" s="52"/>
      <c r="AB125" s="52"/>
      <c r="AC125" s="52"/>
      <c r="AD125" s="52"/>
    </row>
    <row r="126" spans="12:30">
      <c r="L126" s="51"/>
      <c r="M126" s="49"/>
      <c r="N126" s="50"/>
      <c r="O126" s="50"/>
      <c r="P126" s="50"/>
      <c r="Q126" s="50"/>
      <c r="R126" s="50"/>
      <c r="S126" s="50"/>
      <c r="T126" s="50"/>
      <c r="U126" s="50"/>
      <c r="V126" s="52"/>
      <c r="W126" s="52"/>
      <c r="X126" s="52"/>
      <c r="Y126" s="52"/>
      <c r="Z126" s="52"/>
      <c r="AA126" s="52"/>
      <c r="AB126" s="52"/>
      <c r="AC126" s="52"/>
      <c r="AD126" s="52"/>
    </row>
    <row r="127" spans="12:30">
      <c r="L127" s="51"/>
      <c r="M127" s="49"/>
      <c r="N127" s="50"/>
      <c r="O127" s="50"/>
      <c r="P127" s="50"/>
      <c r="Q127" s="50"/>
      <c r="R127" s="50"/>
      <c r="S127" s="50"/>
      <c r="T127" s="50"/>
      <c r="U127" s="50"/>
      <c r="V127" s="52"/>
      <c r="W127" s="52"/>
      <c r="X127" s="52"/>
      <c r="Y127" s="52"/>
      <c r="Z127" s="52"/>
      <c r="AA127" s="52"/>
      <c r="AB127" s="52"/>
      <c r="AC127" s="52"/>
      <c r="AD127" s="52"/>
    </row>
    <row r="128" spans="12:30">
      <c r="L128" s="51"/>
      <c r="M128" s="49"/>
      <c r="N128" s="50"/>
      <c r="O128" s="50"/>
      <c r="P128" s="50"/>
      <c r="Q128" s="50"/>
      <c r="R128" s="50"/>
      <c r="S128" s="50"/>
      <c r="T128" s="50"/>
      <c r="U128" s="50"/>
      <c r="V128" s="52"/>
      <c r="W128" s="52"/>
      <c r="X128" s="52"/>
      <c r="Y128" s="52"/>
      <c r="Z128" s="52"/>
      <c r="AA128" s="52"/>
      <c r="AB128" s="52"/>
      <c r="AC128" s="52"/>
      <c r="AD128" s="52"/>
    </row>
    <row r="129" spans="12:21">
      <c r="L129" s="51"/>
      <c r="M129" s="49"/>
      <c r="N129" s="50"/>
      <c r="O129" s="50"/>
      <c r="P129" s="50"/>
      <c r="Q129" s="50"/>
      <c r="R129" s="50"/>
      <c r="S129" s="50"/>
      <c r="T129" s="50"/>
      <c r="U129" s="50"/>
    </row>
    <row r="130" spans="12:21">
      <c r="L130" s="51"/>
      <c r="M130" s="49"/>
      <c r="N130" s="50"/>
      <c r="O130" s="50"/>
      <c r="P130" s="50"/>
      <c r="Q130" s="50"/>
      <c r="R130" s="50"/>
      <c r="S130" s="50"/>
      <c r="T130" s="50"/>
      <c r="U130" s="50"/>
    </row>
    <row r="131" spans="12:21">
      <c r="L131" s="51"/>
      <c r="M131" s="49"/>
      <c r="N131" s="50"/>
      <c r="O131" s="50"/>
      <c r="P131" s="50"/>
      <c r="Q131" s="50"/>
      <c r="R131" s="50"/>
      <c r="S131" s="50"/>
      <c r="T131" s="50"/>
      <c r="U131" s="50"/>
    </row>
    <row r="132" spans="12:21">
      <c r="L132" s="51"/>
      <c r="M132" s="49"/>
      <c r="N132" s="50"/>
      <c r="O132" s="50"/>
      <c r="P132" s="50"/>
      <c r="Q132" s="50"/>
      <c r="R132" s="50"/>
      <c r="S132" s="50"/>
      <c r="T132" s="50"/>
      <c r="U132" s="50"/>
    </row>
    <row r="133" spans="12:21">
      <c r="L133" s="51"/>
      <c r="M133" s="49"/>
      <c r="N133" s="50"/>
      <c r="O133" s="50"/>
      <c r="P133" s="50"/>
      <c r="Q133" s="50"/>
      <c r="R133" s="50"/>
      <c r="S133" s="50"/>
      <c r="T133" s="50"/>
      <c r="U133" s="50"/>
    </row>
    <row r="134" spans="12:21">
      <c r="L134" s="51"/>
      <c r="M134" s="49"/>
      <c r="N134" s="50"/>
      <c r="O134" s="50"/>
      <c r="P134" s="50"/>
      <c r="Q134" s="50"/>
      <c r="R134" s="50"/>
      <c r="S134" s="50"/>
      <c r="T134" s="50"/>
      <c r="U134" s="50"/>
    </row>
    <row r="135" spans="12:21">
      <c r="L135" s="51"/>
      <c r="M135" s="49"/>
      <c r="N135" s="50"/>
      <c r="O135" s="50"/>
      <c r="P135" s="50"/>
      <c r="Q135" s="50"/>
      <c r="R135" s="50"/>
      <c r="S135" s="50"/>
      <c r="T135" s="50"/>
      <c r="U135" s="50"/>
    </row>
    <row r="136" spans="12:21">
      <c r="L136" s="51"/>
      <c r="M136" s="49"/>
      <c r="N136" s="50"/>
      <c r="O136" s="50"/>
      <c r="P136" s="50"/>
      <c r="Q136" s="50"/>
      <c r="R136" s="50"/>
      <c r="S136" s="50"/>
      <c r="T136" s="50"/>
      <c r="U136" s="50"/>
    </row>
    <row r="137" spans="12:21">
      <c r="L137" s="51"/>
      <c r="M137" s="49"/>
      <c r="N137" s="50"/>
      <c r="O137" s="50"/>
      <c r="P137" s="50"/>
      <c r="Q137" s="50"/>
      <c r="R137" s="50"/>
      <c r="S137" s="50"/>
      <c r="T137" s="50"/>
      <c r="U137" s="50"/>
    </row>
    <row r="138" spans="12:21">
      <c r="L138" s="51"/>
      <c r="M138" s="49"/>
      <c r="N138" s="50"/>
      <c r="O138" s="50"/>
      <c r="P138" s="50"/>
      <c r="Q138" s="50"/>
      <c r="R138" s="50"/>
      <c r="S138" s="50"/>
      <c r="T138" s="50"/>
      <c r="U138" s="50"/>
    </row>
    <row r="139" spans="12:21">
      <c r="L139" s="51"/>
      <c r="M139" s="49"/>
      <c r="N139" s="50"/>
      <c r="O139" s="50"/>
      <c r="P139" s="50"/>
      <c r="Q139" s="50"/>
      <c r="R139" s="50"/>
      <c r="S139" s="50"/>
      <c r="T139" s="50"/>
      <c r="U139" s="50"/>
    </row>
    <row r="140" spans="12:21">
      <c r="L140" s="51"/>
      <c r="M140" s="49"/>
      <c r="N140" s="50"/>
      <c r="O140" s="50"/>
      <c r="P140" s="50"/>
      <c r="Q140" s="50"/>
      <c r="R140" s="50"/>
      <c r="S140" s="50"/>
      <c r="T140" s="50"/>
      <c r="U140" s="50"/>
    </row>
    <row r="141" spans="12:21">
      <c r="L141" s="51"/>
      <c r="M141" s="49"/>
      <c r="N141" s="50"/>
      <c r="O141" s="50"/>
      <c r="P141" s="50"/>
      <c r="Q141" s="50"/>
      <c r="R141" s="50"/>
      <c r="S141" s="50"/>
      <c r="T141" s="50"/>
      <c r="U141" s="50"/>
    </row>
    <row r="142" spans="12:21">
      <c r="L142" s="51"/>
      <c r="M142" s="49"/>
      <c r="N142" s="50"/>
      <c r="O142" s="50"/>
      <c r="P142" s="50"/>
      <c r="Q142" s="50"/>
      <c r="R142" s="50"/>
      <c r="S142" s="50"/>
      <c r="T142" s="50"/>
      <c r="U142" s="50"/>
    </row>
    <row r="143" spans="12:21">
      <c r="L143" s="51"/>
      <c r="M143" s="49"/>
      <c r="N143" s="50"/>
      <c r="O143" s="50"/>
      <c r="P143" s="50"/>
      <c r="Q143" s="50"/>
      <c r="R143" s="50"/>
      <c r="S143" s="50"/>
      <c r="T143" s="50"/>
      <c r="U143" s="50"/>
    </row>
    <row r="144" spans="12:21">
      <c r="L144" s="51"/>
      <c r="M144" s="49"/>
      <c r="N144" s="50"/>
      <c r="O144" s="50"/>
      <c r="P144" s="50"/>
      <c r="Q144" s="50"/>
      <c r="R144" s="50"/>
      <c r="S144" s="50"/>
      <c r="T144" s="50"/>
      <c r="U144" s="50"/>
    </row>
    <row r="145" spans="12:21">
      <c r="L145" s="51"/>
      <c r="M145" s="49"/>
      <c r="N145" s="50"/>
      <c r="O145" s="50"/>
      <c r="P145" s="50"/>
      <c r="Q145" s="50"/>
      <c r="R145" s="50"/>
      <c r="S145" s="50"/>
      <c r="T145" s="50"/>
      <c r="U145" s="50"/>
    </row>
    <row r="146" spans="12:21">
      <c r="L146" s="51"/>
      <c r="M146" s="49"/>
      <c r="N146" s="50"/>
      <c r="O146" s="50"/>
      <c r="P146" s="50"/>
      <c r="Q146" s="50"/>
      <c r="R146" s="50"/>
      <c r="S146" s="50"/>
      <c r="T146" s="50"/>
      <c r="U146" s="50"/>
    </row>
    <row r="147" spans="12:21">
      <c r="L147" s="51"/>
      <c r="M147" s="49"/>
      <c r="N147" s="50"/>
      <c r="O147" s="50"/>
      <c r="P147" s="50"/>
      <c r="Q147" s="50"/>
      <c r="R147" s="50"/>
      <c r="S147" s="50"/>
      <c r="T147" s="50"/>
      <c r="U147" s="50"/>
    </row>
    <row r="148" spans="12:21">
      <c r="L148" s="51"/>
      <c r="M148" s="49"/>
      <c r="N148" s="50"/>
      <c r="O148" s="50"/>
      <c r="P148" s="50"/>
      <c r="Q148" s="50"/>
      <c r="R148" s="50"/>
      <c r="S148" s="50"/>
      <c r="T148" s="50"/>
      <c r="U148" s="50"/>
    </row>
    <row r="149" spans="12:21">
      <c r="L149" s="51"/>
      <c r="M149" s="49"/>
      <c r="N149" s="50"/>
      <c r="O149" s="50"/>
      <c r="P149" s="50"/>
      <c r="Q149" s="50"/>
      <c r="R149" s="50"/>
      <c r="S149" s="50"/>
      <c r="T149" s="50"/>
      <c r="U149" s="50"/>
    </row>
    <row r="150" spans="12:21">
      <c r="L150" s="51"/>
      <c r="M150" s="49"/>
      <c r="N150" s="50"/>
      <c r="O150" s="50"/>
      <c r="P150" s="50"/>
      <c r="Q150" s="50"/>
      <c r="R150" s="50"/>
      <c r="S150" s="50"/>
      <c r="T150" s="50"/>
      <c r="U150" s="50"/>
    </row>
    <row r="151" spans="12:21">
      <c r="L151" s="51"/>
      <c r="M151" s="49"/>
      <c r="N151" s="50"/>
      <c r="O151" s="50"/>
      <c r="P151" s="50"/>
      <c r="Q151" s="50"/>
      <c r="R151" s="50"/>
      <c r="S151" s="50"/>
      <c r="T151" s="50"/>
      <c r="U151" s="50"/>
    </row>
    <row r="152" spans="12:21">
      <c r="L152" s="51"/>
      <c r="M152" s="49"/>
      <c r="N152" s="50"/>
      <c r="O152" s="50"/>
      <c r="P152" s="50"/>
      <c r="Q152" s="50"/>
      <c r="R152" s="50"/>
      <c r="S152" s="50"/>
      <c r="T152" s="50"/>
      <c r="U152" s="50"/>
    </row>
    <row r="153" spans="12:21">
      <c r="L153" s="51"/>
      <c r="M153" s="49"/>
      <c r="N153" s="50"/>
      <c r="O153" s="50"/>
      <c r="P153" s="50"/>
      <c r="Q153" s="50"/>
      <c r="R153" s="50"/>
      <c r="S153" s="50"/>
      <c r="T153" s="50"/>
      <c r="U153" s="50"/>
    </row>
    <row r="154" spans="12:21">
      <c r="L154" s="51"/>
      <c r="M154" s="49"/>
      <c r="N154" s="50"/>
      <c r="O154" s="50"/>
      <c r="P154" s="50"/>
      <c r="Q154" s="50"/>
      <c r="R154" s="50"/>
      <c r="S154" s="50"/>
      <c r="T154" s="50"/>
      <c r="U154" s="50"/>
    </row>
    <row r="155" spans="12:21">
      <c r="L155" s="51"/>
      <c r="M155" s="49"/>
      <c r="N155" s="50"/>
      <c r="O155" s="50"/>
      <c r="P155" s="50"/>
      <c r="Q155" s="50"/>
      <c r="R155" s="50"/>
      <c r="S155" s="50"/>
      <c r="T155" s="50"/>
      <c r="U155" s="50"/>
    </row>
    <row r="156" spans="12:21">
      <c r="L156" s="51"/>
      <c r="M156" s="49"/>
      <c r="N156" s="50"/>
      <c r="O156" s="50"/>
      <c r="P156" s="50"/>
      <c r="Q156" s="50"/>
      <c r="R156" s="50"/>
      <c r="S156" s="50"/>
      <c r="T156" s="50"/>
      <c r="U156" s="50"/>
    </row>
    <row r="157" spans="12:21">
      <c r="L157" s="51"/>
      <c r="M157" s="49"/>
      <c r="N157" s="50"/>
      <c r="O157" s="50"/>
      <c r="P157" s="50"/>
      <c r="Q157" s="50"/>
      <c r="R157" s="50"/>
      <c r="S157" s="50"/>
      <c r="T157" s="50"/>
      <c r="U157" s="50"/>
    </row>
    <row r="158" spans="12:21">
      <c r="L158" s="51"/>
      <c r="M158" s="49"/>
      <c r="N158" s="50"/>
      <c r="O158" s="50"/>
      <c r="P158" s="50"/>
      <c r="Q158" s="50"/>
      <c r="R158" s="50"/>
      <c r="S158" s="50"/>
      <c r="T158" s="50"/>
      <c r="U158" s="50"/>
    </row>
    <row r="159" spans="12:21">
      <c r="L159" s="51"/>
      <c r="M159" s="49"/>
      <c r="N159" s="50"/>
      <c r="O159" s="50"/>
      <c r="P159" s="50"/>
      <c r="Q159" s="50"/>
      <c r="R159" s="50"/>
      <c r="S159" s="50"/>
      <c r="T159" s="50"/>
      <c r="U159" s="50"/>
    </row>
    <row r="160" spans="12:21">
      <c r="L160" s="51"/>
      <c r="M160" s="49"/>
      <c r="N160" s="50"/>
      <c r="O160" s="50"/>
      <c r="P160" s="50"/>
      <c r="Q160" s="50"/>
      <c r="R160" s="50"/>
      <c r="S160" s="50"/>
      <c r="T160" s="50"/>
      <c r="U160" s="50"/>
    </row>
    <row r="161" spans="12:21">
      <c r="L161" s="51"/>
      <c r="M161" s="49"/>
      <c r="N161" s="50"/>
      <c r="O161" s="50"/>
      <c r="P161" s="50"/>
      <c r="Q161" s="50"/>
      <c r="R161" s="50"/>
      <c r="S161" s="50"/>
      <c r="T161" s="50"/>
      <c r="U161" s="50"/>
    </row>
    <row r="162" spans="12:21">
      <c r="L162" s="51"/>
      <c r="M162" s="49"/>
      <c r="N162" s="50"/>
      <c r="O162" s="50"/>
      <c r="P162" s="50"/>
      <c r="Q162" s="50"/>
      <c r="R162" s="50"/>
      <c r="S162" s="50"/>
      <c r="T162" s="50"/>
      <c r="U162" s="50"/>
    </row>
    <row r="163" spans="12:21">
      <c r="L163" s="51"/>
      <c r="M163" s="49"/>
      <c r="N163" s="50"/>
      <c r="O163" s="50"/>
      <c r="P163" s="50"/>
      <c r="Q163" s="50"/>
      <c r="R163" s="50"/>
      <c r="S163" s="50"/>
      <c r="T163" s="50"/>
      <c r="U163" s="50"/>
    </row>
    <row r="164" spans="12:21">
      <c r="L164" s="51"/>
      <c r="M164" s="49"/>
      <c r="N164" s="50"/>
      <c r="O164" s="50"/>
      <c r="P164" s="50"/>
      <c r="Q164" s="50"/>
      <c r="R164" s="50"/>
      <c r="S164" s="50"/>
      <c r="T164" s="50"/>
      <c r="U164" s="50"/>
    </row>
    <row r="165" spans="12:21">
      <c r="L165" s="51"/>
      <c r="M165" s="49"/>
      <c r="N165" s="50"/>
      <c r="O165" s="50"/>
      <c r="P165" s="50"/>
      <c r="Q165" s="50"/>
      <c r="R165" s="50"/>
      <c r="S165" s="50"/>
      <c r="T165" s="50"/>
      <c r="U165" s="50"/>
    </row>
    <row r="166" spans="12:21">
      <c r="L166" s="51"/>
      <c r="M166" s="49"/>
      <c r="N166" s="50"/>
      <c r="O166" s="50"/>
      <c r="P166" s="50"/>
      <c r="Q166" s="50"/>
      <c r="R166" s="50"/>
      <c r="S166" s="50"/>
      <c r="T166" s="50"/>
      <c r="U166" s="50"/>
    </row>
    <row r="167" spans="12:21">
      <c r="L167" s="51"/>
      <c r="M167" s="49"/>
      <c r="N167" s="50"/>
      <c r="O167" s="50"/>
      <c r="P167" s="50"/>
      <c r="Q167" s="50"/>
      <c r="R167" s="50"/>
      <c r="S167" s="50"/>
      <c r="T167" s="50"/>
      <c r="U167" s="50"/>
    </row>
    <row r="168" spans="12:21">
      <c r="L168" s="51"/>
      <c r="M168" s="49"/>
      <c r="N168" s="50"/>
      <c r="O168" s="50"/>
      <c r="P168" s="50"/>
      <c r="Q168" s="50"/>
      <c r="R168" s="50"/>
      <c r="S168" s="50"/>
      <c r="T168" s="50"/>
      <c r="U168" s="50"/>
    </row>
    <row r="169" spans="12:21">
      <c r="L169" s="51"/>
      <c r="M169" s="49"/>
      <c r="N169" s="50"/>
      <c r="O169" s="50"/>
      <c r="P169" s="50"/>
      <c r="Q169" s="50"/>
      <c r="R169" s="50"/>
      <c r="S169" s="50"/>
      <c r="T169" s="50"/>
      <c r="U169" s="50"/>
    </row>
    <row r="170" spans="12:21">
      <c r="L170" s="51"/>
      <c r="M170" s="49"/>
      <c r="N170" s="50"/>
      <c r="O170" s="50"/>
      <c r="P170" s="50"/>
      <c r="Q170" s="50"/>
      <c r="R170" s="50"/>
      <c r="S170" s="50"/>
      <c r="T170" s="50"/>
      <c r="U170" s="50"/>
    </row>
    <row r="171" spans="12:21">
      <c r="L171" s="51"/>
      <c r="M171" s="49"/>
      <c r="N171" s="50"/>
      <c r="O171" s="50"/>
      <c r="P171" s="50"/>
      <c r="Q171" s="50"/>
      <c r="R171" s="50"/>
      <c r="S171" s="50"/>
      <c r="T171" s="50"/>
      <c r="U171" s="50"/>
    </row>
    <row r="172" spans="12:21">
      <c r="L172" s="51"/>
      <c r="M172" s="49"/>
      <c r="N172" s="50"/>
      <c r="O172" s="50"/>
      <c r="P172" s="50"/>
      <c r="Q172" s="50"/>
      <c r="R172" s="50"/>
      <c r="S172" s="50"/>
      <c r="T172" s="50"/>
      <c r="U172" s="50"/>
    </row>
    <row r="173" spans="12:21">
      <c r="L173" s="51"/>
      <c r="M173" s="49"/>
      <c r="N173" s="50"/>
      <c r="O173" s="50"/>
      <c r="P173" s="50"/>
      <c r="Q173" s="50"/>
      <c r="R173" s="50"/>
      <c r="S173" s="50"/>
      <c r="T173" s="50"/>
      <c r="U173" s="50"/>
    </row>
    <row r="174" spans="12:21">
      <c r="L174" s="51"/>
      <c r="M174" s="49"/>
      <c r="N174" s="50"/>
      <c r="O174" s="50"/>
      <c r="P174" s="50"/>
      <c r="Q174" s="50"/>
      <c r="R174" s="50"/>
      <c r="S174" s="50"/>
      <c r="T174" s="50"/>
      <c r="U174" s="50"/>
    </row>
    <row r="175" spans="12:21">
      <c r="L175" s="51"/>
      <c r="M175" s="49"/>
      <c r="N175" s="50"/>
      <c r="O175" s="50"/>
      <c r="P175" s="50"/>
      <c r="Q175" s="50"/>
      <c r="R175" s="50"/>
      <c r="S175" s="50"/>
      <c r="T175" s="50"/>
      <c r="U175" s="50"/>
    </row>
    <row r="176" spans="12:21">
      <c r="L176" s="51"/>
      <c r="M176" s="49"/>
      <c r="N176" s="50"/>
      <c r="O176" s="50"/>
      <c r="P176" s="50"/>
      <c r="Q176" s="50"/>
      <c r="R176" s="50"/>
      <c r="S176" s="50"/>
      <c r="T176" s="50"/>
      <c r="U176" s="50"/>
    </row>
    <row r="177" spans="12:21">
      <c r="L177" s="51"/>
      <c r="M177" s="49"/>
      <c r="N177" s="50"/>
      <c r="O177" s="50"/>
      <c r="P177" s="50"/>
      <c r="Q177" s="50"/>
      <c r="R177" s="50"/>
      <c r="S177" s="50"/>
      <c r="T177" s="50"/>
      <c r="U177" s="50"/>
    </row>
    <row r="178" spans="12:21">
      <c r="L178" s="51"/>
      <c r="M178" s="49"/>
      <c r="N178" s="50"/>
      <c r="O178" s="50"/>
      <c r="P178" s="50"/>
      <c r="Q178" s="50"/>
      <c r="R178" s="50"/>
      <c r="S178" s="50"/>
      <c r="T178" s="50"/>
      <c r="U178" s="50"/>
    </row>
    <row r="179" spans="12:21">
      <c r="L179" s="51"/>
      <c r="M179" s="49"/>
      <c r="N179" s="50"/>
      <c r="O179" s="50"/>
      <c r="P179" s="50"/>
      <c r="Q179" s="50"/>
      <c r="R179" s="50"/>
      <c r="S179" s="50"/>
      <c r="T179" s="50"/>
      <c r="U179" s="50"/>
    </row>
    <row r="180" spans="12:21">
      <c r="L180" s="51"/>
      <c r="M180" s="49"/>
      <c r="N180" s="50"/>
      <c r="O180" s="50"/>
      <c r="P180" s="50"/>
      <c r="Q180" s="50"/>
      <c r="R180" s="50"/>
      <c r="S180" s="50"/>
      <c r="T180" s="50"/>
      <c r="U180" s="50"/>
    </row>
    <row r="181" spans="12:21">
      <c r="L181" s="51"/>
      <c r="M181" s="49"/>
      <c r="N181" s="50"/>
      <c r="O181" s="50"/>
      <c r="P181" s="50"/>
      <c r="Q181" s="50"/>
      <c r="R181" s="50"/>
      <c r="S181" s="50"/>
      <c r="T181" s="50"/>
      <c r="U181" s="50"/>
    </row>
    <row r="182" spans="12:21">
      <c r="L182" s="51"/>
      <c r="M182" s="49"/>
      <c r="N182" s="50"/>
      <c r="O182" s="50"/>
      <c r="P182" s="50"/>
      <c r="Q182" s="50"/>
      <c r="R182" s="50"/>
      <c r="S182" s="50"/>
      <c r="T182" s="50"/>
      <c r="U182" s="50"/>
    </row>
    <row r="183" spans="12:21">
      <c r="L183" s="51"/>
      <c r="M183" s="49"/>
      <c r="N183" s="50"/>
      <c r="O183" s="50"/>
      <c r="P183" s="50"/>
      <c r="Q183" s="50"/>
      <c r="R183" s="50"/>
      <c r="S183" s="50"/>
      <c r="T183" s="50"/>
      <c r="U183" s="50"/>
    </row>
    <row r="184" spans="12:21">
      <c r="L184" s="51"/>
      <c r="M184" s="49"/>
      <c r="N184" s="50"/>
      <c r="O184" s="50"/>
      <c r="P184" s="50"/>
      <c r="Q184" s="50"/>
      <c r="R184" s="50"/>
      <c r="S184" s="50"/>
      <c r="T184" s="50"/>
      <c r="U184" s="50"/>
    </row>
    <row r="185" spans="12:21">
      <c r="L185" s="51"/>
      <c r="M185" s="49"/>
      <c r="N185" s="50"/>
      <c r="O185" s="50"/>
      <c r="P185" s="50"/>
      <c r="Q185" s="50"/>
      <c r="R185" s="50"/>
      <c r="S185" s="50"/>
      <c r="T185" s="50"/>
      <c r="U185" s="50"/>
    </row>
    <row r="186" spans="12:21">
      <c r="L186" s="51"/>
      <c r="M186" s="49"/>
      <c r="N186" s="50"/>
      <c r="O186" s="50"/>
      <c r="P186" s="50"/>
      <c r="Q186" s="50"/>
      <c r="R186" s="50"/>
      <c r="S186" s="50"/>
      <c r="T186" s="50"/>
      <c r="U186" s="50"/>
    </row>
    <row r="187" spans="12:21">
      <c r="L187" s="51"/>
      <c r="M187" s="49"/>
      <c r="N187" s="50"/>
      <c r="O187" s="50"/>
      <c r="P187" s="50"/>
      <c r="Q187" s="50"/>
      <c r="R187" s="50"/>
      <c r="S187" s="50"/>
      <c r="T187" s="50"/>
      <c r="U187" s="50"/>
    </row>
    <row r="188" spans="12:21">
      <c r="L188" s="51"/>
      <c r="M188" s="49"/>
      <c r="N188" s="50"/>
      <c r="O188" s="50"/>
      <c r="P188" s="50"/>
      <c r="Q188" s="50"/>
      <c r="R188" s="50"/>
      <c r="S188" s="50"/>
      <c r="T188" s="50"/>
      <c r="U188" s="50"/>
    </row>
    <row r="189" spans="12:21">
      <c r="L189" s="51"/>
      <c r="M189" s="49"/>
      <c r="N189" s="50"/>
      <c r="O189" s="50"/>
      <c r="P189" s="50"/>
      <c r="Q189" s="50"/>
      <c r="R189" s="50"/>
      <c r="S189" s="50"/>
      <c r="T189" s="50"/>
      <c r="U189" s="50"/>
    </row>
    <row r="190" spans="12:21">
      <c r="L190" s="51"/>
      <c r="M190" s="49"/>
      <c r="N190" s="50"/>
      <c r="O190" s="50"/>
      <c r="P190" s="50"/>
      <c r="Q190" s="50"/>
      <c r="R190" s="50"/>
      <c r="S190" s="50"/>
      <c r="T190" s="50"/>
      <c r="U190" s="50"/>
    </row>
    <row r="191" spans="12:21">
      <c r="L191" s="51"/>
      <c r="M191" s="49"/>
      <c r="N191" s="50"/>
      <c r="O191" s="50"/>
      <c r="P191" s="50"/>
      <c r="Q191" s="50"/>
      <c r="R191" s="50"/>
      <c r="S191" s="50"/>
      <c r="T191" s="50"/>
      <c r="U191" s="50"/>
    </row>
    <row r="192" spans="12:21">
      <c r="L192" s="51"/>
      <c r="M192" s="49"/>
      <c r="N192" s="50"/>
      <c r="O192" s="50"/>
      <c r="P192" s="50"/>
      <c r="Q192" s="50"/>
      <c r="R192" s="50"/>
      <c r="S192" s="50"/>
      <c r="T192" s="50"/>
      <c r="U192" s="50"/>
    </row>
    <row r="193" spans="12:21">
      <c r="L193" s="51"/>
      <c r="M193" s="49"/>
      <c r="N193" s="50"/>
      <c r="O193" s="50"/>
      <c r="P193" s="50"/>
      <c r="Q193" s="50"/>
      <c r="R193" s="50"/>
      <c r="S193" s="50"/>
      <c r="T193" s="50"/>
      <c r="U193" s="50"/>
    </row>
    <row r="194" spans="12:21">
      <c r="L194" s="51"/>
      <c r="M194" s="49"/>
      <c r="N194" s="50"/>
      <c r="O194" s="50"/>
      <c r="P194" s="50"/>
      <c r="Q194" s="50"/>
      <c r="R194" s="50"/>
      <c r="S194" s="50"/>
      <c r="T194" s="50"/>
      <c r="U194" s="50"/>
    </row>
    <row r="195" spans="12:21">
      <c r="L195" s="51"/>
      <c r="M195" s="49"/>
      <c r="N195" s="50"/>
      <c r="O195" s="50"/>
      <c r="P195" s="50"/>
      <c r="Q195" s="50"/>
      <c r="R195" s="50"/>
      <c r="S195" s="50"/>
      <c r="T195" s="50"/>
      <c r="U195" s="50"/>
    </row>
    <row r="196" spans="12:21">
      <c r="L196" s="51"/>
      <c r="M196" s="49"/>
      <c r="N196" s="50"/>
      <c r="O196" s="50"/>
      <c r="P196" s="50"/>
      <c r="Q196" s="50"/>
      <c r="R196" s="50"/>
      <c r="S196" s="50"/>
      <c r="T196" s="50"/>
      <c r="U196" s="50"/>
    </row>
    <row r="197" spans="12:21">
      <c r="L197" s="51"/>
      <c r="M197" s="49"/>
      <c r="N197" s="50"/>
      <c r="O197" s="50"/>
      <c r="P197" s="50"/>
      <c r="Q197" s="50"/>
      <c r="R197" s="50"/>
      <c r="S197" s="50"/>
      <c r="T197" s="50"/>
      <c r="U197" s="50"/>
    </row>
    <row r="198" spans="12:21">
      <c r="L198" s="51"/>
      <c r="M198" s="49"/>
      <c r="N198" s="50"/>
      <c r="O198" s="50"/>
      <c r="P198" s="50"/>
      <c r="Q198" s="50"/>
      <c r="R198" s="50"/>
      <c r="S198" s="50"/>
      <c r="T198" s="50"/>
      <c r="U198" s="50"/>
    </row>
    <row r="199" spans="12:21">
      <c r="L199" s="51"/>
      <c r="M199" s="49"/>
      <c r="N199" s="50"/>
      <c r="O199" s="50"/>
      <c r="P199" s="50"/>
      <c r="Q199" s="50"/>
      <c r="R199" s="50"/>
      <c r="S199" s="50"/>
      <c r="T199" s="50"/>
      <c r="U199" s="50"/>
    </row>
    <row r="200" spans="12:21">
      <c r="L200" s="51"/>
      <c r="M200" s="49"/>
      <c r="N200" s="50"/>
      <c r="O200" s="50"/>
      <c r="P200" s="50"/>
      <c r="Q200" s="50"/>
      <c r="R200" s="50"/>
      <c r="S200" s="50"/>
      <c r="T200" s="50"/>
      <c r="U200" s="50"/>
    </row>
    <row r="201" spans="12:21">
      <c r="L201" s="51"/>
      <c r="M201" s="49"/>
      <c r="N201" s="50"/>
      <c r="O201" s="50"/>
      <c r="P201" s="50"/>
      <c r="Q201" s="50"/>
      <c r="R201" s="50"/>
      <c r="S201" s="50"/>
      <c r="T201" s="50"/>
      <c r="U201" s="50"/>
    </row>
    <row r="202" spans="12:21">
      <c r="L202" s="51"/>
      <c r="M202" s="49"/>
      <c r="N202" s="50"/>
      <c r="O202" s="50"/>
      <c r="P202" s="50"/>
      <c r="Q202" s="50"/>
      <c r="R202" s="50"/>
      <c r="S202" s="50"/>
      <c r="T202" s="50"/>
      <c r="U202" s="50"/>
    </row>
    <row r="203" spans="12:21">
      <c r="L203" s="51"/>
      <c r="M203" s="49"/>
      <c r="N203" s="50"/>
      <c r="O203" s="50"/>
      <c r="P203" s="50"/>
      <c r="Q203" s="50"/>
      <c r="R203" s="50"/>
      <c r="S203" s="50"/>
      <c r="T203" s="50"/>
      <c r="U203" s="50"/>
    </row>
    <row r="204" spans="12:21">
      <c r="L204" s="51"/>
      <c r="M204" s="49"/>
      <c r="N204" s="50"/>
      <c r="O204" s="50"/>
      <c r="P204" s="50"/>
      <c r="Q204" s="50"/>
      <c r="R204" s="50"/>
      <c r="S204" s="50"/>
      <c r="T204" s="50"/>
      <c r="U204" s="50"/>
    </row>
    <row r="205" spans="12:21">
      <c r="L205" s="51"/>
      <c r="M205" s="49"/>
      <c r="N205" s="50"/>
      <c r="O205" s="50"/>
      <c r="P205" s="50"/>
      <c r="Q205" s="50"/>
      <c r="R205" s="50"/>
      <c r="S205" s="50"/>
      <c r="T205" s="50"/>
      <c r="U205" s="50"/>
    </row>
    <row r="206" spans="12:21">
      <c r="L206" s="51"/>
      <c r="M206" s="49"/>
      <c r="N206" s="50"/>
      <c r="O206" s="50"/>
      <c r="P206" s="50"/>
      <c r="Q206" s="50"/>
      <c r="R206" s="50"/>
      <c r="S206" s="50"/>
      <c r="T206" s="50"/>
      <c r="U206" s="50"/>
    </row>
    <row r="207" spans="12:21">
      <c r="L207" s="51"/>
      <c r="M207" s="49"/>
      <c r="N207" s="50"/>
      <c r="O207" s="50"/>
      <c r="P207" s="50"/>
      <c r="Q207" s="50"/>
      <c r="R207" s="50"/>
      <c r="S207" s="50"/>
      <c r="T207" s="50"/>
      <c r="U207" s="50"/>
    </row>
    <row r="208" spans="12:21">
      <c r="L208" s="51"/>
      <c r="M208" s="49"/>
      <c r="N208" s="50"/>
      <c r="O208" s="50"/>
      <c r="P208" s="50"/>
      <c r="Q208" s="50"/>
      <c r="R208" s="50"/>
      <c r="S208" s="50"/>
      <c r="T208" s="50"/>
      <c r="U208" s="50"/>
    </row>
    <row r="209" spans="12:21">
      <c r="L209" s="51"/>
      <c r="M209" s="49"/>
      <c r="N209" s="50"/>
      <c r="O209" s="50"/>
      <c r="P209" s="50"/>
      <c r="Q209" s="50"/>
      <c r="R209" s="50"/>
      <c r="S209" s="50"/>
      <c r="T209" s="50"/>
      <c r="U209" s="50"/>
    </row>
    <row r="210" spans="12:21">
      <c r="L210" s="51"/>
      <c r="M210" s="49"/>
      <c r="N210" s="50"/>
      <c r="O210" s="50"/>
      <c r="P210" s="50"/>
      <c r="Q210" s="50"/>
      <c r="R210" s="50"/>
      <c r="S210" s="50"/>
      <c r="T210" s="50"/>
      <c r="U210" s="50"/>
    </row>
    <row r="211" spans="12:21">
      <c r="L211" s="51"/>
      <c r="M211" s="49"/>
      <c r="N211" s="50"/>
      <c r="O211" s="50"/>
      <c r="P211" s="50"/>
      <c r="Q211" s="50"/>
      <c r="R211" s="50"/>
      <c r="S211" s="50"/>
      <c r="T211" s="50"/>
      <c r="U211" s="50"/>
    </row>
    <row r="212" spans="12:21">
      <c r="L212" s="51"/>
      <c r="M212" s="49"/>
      <c r="N212" s="50"/>
      <c r="O212" s="50"/>
      <c r="P212" s="50"/>
      <c r="Q212" s="50"/>
      <c r="R212" s="50"/>
      <c r="S212" s="50"/>
      <c r="T212" s="50"/>
      <c r="U212" s="50"/>
    </row>
    <row r="213" spans="12:21">
      <c r="L213" s="51"/>
      <c r="M213" s="49"/>
      <c r="N213" s="50"/>
      <c r="O213" s="50"/>
      <c r="P213" s="50"/>
      <c r="Q213" s="50"/>
      <c r="R213" s="50"/>
      <c r="S213" s="50"/>
      <c r="T213" s="50"/>
      <c r="U213" s="50"/>
    </row>
    <row r="214" spans="12:21">
      <c r="L214" s="51"/>
      <c r="M214" s="49"/>
      <c r="N214" s="50"/>
      <c r="O214" s="50"/>
      <c r="P214" s="50"/>
      <c r="Q214" s="50"/>
      <c r="R214" s="50"/>
      <c r="S214" s="50"/>
      <c r="T214" s="50"/>
      <c r="U214" s="50"/>
    </row>
    <row r="215" spans="12:21">
      <c r="L215" s="51"/>
      <c r="M215" s="49"/>
      <c r="N215" s="50"/>
      <c r="O215" s="50"/>
      <c r="P215" s="50"/>
      <c r="Q215" s="50"/>
      <c r="R215" s="50"/>
      <c r="S215" s="50"/>
      <c r="T215" s="50"/>
      <c r="U215" s="50"/>
    </row>
    <row r="216" spans="12:21">
      <c r="L216" s="51"/>
      <c r="M216" s="49"/>
      <c r="N216" s="50"/>
      <c r="O216" s="50"/>
      <c r="P216" s="50"/>
      <c r="Q216" s="50"/>
      <c r="R216" s="50"/>
      <c r="S216" s="50"/>
      <c r="T216" s="50"/>
      <c r="U216" s="50"/>
    </row>
    <row r="217" spans="12:21">
      <c r="L217" s="51"/>
      <c r="M217" s="49"/>
      <c r="N217" s="50"/>
      <c r="O217" s="50"/>
      <c r="P217" s="50"/>
      <c r="Q217" s="50"/>
      <c r="R217" s="50"/>
      <c r="S217" s="50"/>
      <c r="T217" s="50"/>
      <c r="U217" s="50"/>
    </row>
    <row r="218" spans="12:21">
      <c r="L218" s="51"/>
      <c r="M218" s="49"/>
      <c r="N218" s="50"/>
      <c r="O218" s="50"/>
      <c r="P218" s="50"/>
      <c r="Q218" s="50"/>
      <c r="R218" s="50"/>
      <c r="S218" s="50"/>
      <c r="T218" s="50"/>
      <c r="U218" s="50"/>
    </row>
    <row r="219" spans="12:21">
      <c r="L219" s="51"/>
      <c r="M219" s="49"/>
      <c r="N219" s="50"/>
      <c r="O219" s="50"/>
      <c r="P219" s="50"/>
      <c r="Q219" s="50"/>
      <c r="R219" s="50"/>
      <c r="S219" s="50"/>
      <c r="T219" s="50"/>
      <c r="U219" s="50"/>
    </row>
    <row r="220" spans="12:21">
      <c r="L220" s="51"/>
      <c r="M220" s="49"/>
      <c r="N220" s="50"/>
      <c r="O220" s="50"/>
      <c r="P220" s="50"/>
      <c r="Q220" s="50"/>
      <c r="R220" s="50"/>
      <c r="S220" s="50"/>
      <c r="T220" s="50"/>
      <c r="U220" s="50"/>
    </row>
    <row r="221" spans="12:21">
      <c r="L221" s="51"/>
      <c r="M221" s="49"/>
      <c r="N221" s="50"/>
      <c r="O221" s="50"/>
      <c r="P221" s="50"/>
      <c r="Q221" s="50"/>
      <c r="R221" s="50"/>
      <c r="S221" s="50"/>
      <c r="T221" s="50"/>
      <c r="U221" s="50"/>
    </row>
    <row r="222" spans="12:21">
      <c r="L222" s="51"/>
      <c r="M222" s="49"/>
      <c r="N222" s="50"/>
      <c r="O222" s="50"/>
      <c r="P222" s="50"/>
      <c r="Q222" s="50"/>
      <c r="R222" s="50"/>
      <c r="S222" s="50"/>
      <c r="T222" s="50"/>
      <c r="U222" s="50"/>
    </row>
    <row r="223" spans="12:21">
      <c r="L223" s="51"/>
      <c r="M223" s="49"/>
      <c r="N223" s="50"/>
      <c r="O223" s="50"/>
      <c r="P223" s="50"/>
      <c r="Q223" s="50"/>
      <c r="R223" s="50"/>
      <c r="S223" s="50"/>
      <c r="T223" s="50"/>
      <c r="U223" s="50"/>
    </row>
    <row r="224" spans="12:21">
      <c r="L224" s="51"/>
      <c r="M224" s="49"/>
      <c r="N224" s="50"/>
      <c r="O224" s="50"/>
      <c r="P224" s="50"/>
      <c r="Q224" s="50"/>
      <c r="R224" s="50"/>
      <c r="S224" s="50"/>
      <c r="T224" s="50"/>
      <c r="U224" s="50"/>
    </row>
    <row r="225" spans="12:21">
      <c r="L225" s="51"/>
      <c r="M225" s="49"/>
      <c r="N225" s="50"/>
      <c r="O225" s="50"/>
      <c r="P225" s="50"/>
      <c r="Q225" s="50"/>
      <c r="R225" s="50"/>
      <c r="S225" s="50"/>
      <c r="T225" s="50"/>
      <c r="U225" s="50"/>
    </row>
    <row r="226" spans="12:21">
      <c r="L226" s="51"/>
      <c r="M226" s="49"/>
      <c r="N226" s="50"/>
      <c r="O226" s="50"/>
      <c r="P226" s="50"/>
      <c r="Q226" s="50"/>
      <c r="R226" s="50"/>
      <c r="S226" s="50"/>
      <c r="T226" s="50"/>
      <c r="U226" s="50"/>
    </row>
    <row r="227" spans="12:21">
      <c r="L227" s="51"/>
      <c r="M227" s="49"/>
      <c r="N227" s="50"/>
      <c r="O227" s="50"/>
      <c r="P227" s="50"/>
      <c r="Q227" s="50"/>
      <c r="R227" s="50"/>
      <c r="S227" s="50"/>
      <c r="T227" s="50"/>
      <c r="U227" s="50"/>
    </row>
    <row r="228" spans="12:21">
      <c r="L228" s="51"/>
      <c r="M228" s="49"/>
      <c r="N228" s="50"/>
      <c r="O228" s="50"/>
      <c r="P228" s="50"/>
      <c r="Q228" s="50"/>
      <c r="R228" s="50"/>
      <c r="S228" s="50"/>
      <c r="T228" s="50"/>
      <c r="U228" s="50"/>
    </row>
    <row r="229" spans="12:21">
      <c r="L229" s="51"/>
      <c r="M229" s="49"/>
      <c r="N229" s="50"/>
      <c r="O229" s="50"/>
      <c r="P229" s="50"/>
      <c r="Q229" s="50"/>
      <c r="R229" s="50"/>
      <c r="S229" s="50"/>
      <c r="T229" s="50"/>
      <c r="U229" s="50"/>
    </row>
    <row r="230" spans="12:21">
      <c r="L230" s="51"/>
      <c r="M230" s="49"/>
      <c r="N230" s="50"/>
      <c r="O230" s="50"/>
      <c r="P230" s="50"/>
      <c r="Q230" s="50"/>
      <c r="R230" s="50"/>
      <c r="S230" s="50"/>
      <c r="T230" s="50"/>
      <c r="U230" s="50"/>
    </row>
    <row r="231" spans="12:21">
      <c r="L231" s="51"/>
      <c r="M231" s="49"/>
      <c r="N231" s="50"/>
      <c r="O231" s="50"/>
      <c r="P231" s="50"/>
      <c r="Q231" s="50"/>
      <c r="R231" s="50"/>
      <c r="S231" s="50"/>
      <c r="T231" s="50"/>
      <c r="U231" s="50"/>
    </row>
    <row r="232" spans="12:21">
      <c r="L232" s="51"/>
      <c r="M232" s="49"/>
      <c r="N232" s="50"/>
      <c r="O232" s="50"/>
      <c r="P232" s="50"/>
      <c r="Q232" s="50"/>
      <c r="R232" s="50"/>
      <c r="S232" s="50"/>
      <c r="T232" s="50"/>
      <c r="U232" s="50"/>
    </row>
    <row r="233" spans="12:21">
      <c r="L233" s="51"/>
      <c r="M233" s="49"/>
      <c r="N233" s="50"/>
      <c r="O233" s="50"/>
      <c r="P233" s="50"/>
      <c r="Q233" s="50"/>
      <c r="R233" s="50"/>
      <c r="S233" s="50"/>
      <c r="T233" s="50"/>
      <c r="U233" s="50"/>
    </row>
    <row r="234" spans="12:21">
      <c r="L234" s="51"/>
      <c r="M234" s="49"/>
      <c r="N234" s="50"/>
      <c r="O234" s="50"/>
      <c r="P234" s="50"/>
      <c r="Q234" s="50"/>
      <c r="R234" s="50"/>
      <c r="S234" s="50"/>
      <c r="T234" s="50"/>
      <c r="U234" s="50"/>
    </row>
    <row r="235" spans="12:21">
      <c r="L235" s="51"/>
      <c r="M235" s="49"/>
      <c r="N235" s="50"/>
      <c r="O235" s="50"/>
      <c r="P235" s="50"/>
      <c r="Q235" s="50"/>
      <c r="R235" s="50"/>
      <c r="S235" s="50"/>
      <c r="T235" s="50"/>
      <c r="U235" s="50"/>
    </row>
    <row r="236" spans="12:21">
      <c r="L236" s="51"/>
      <c r="M236" s="49"/>
      <c r="N236" s="50"/>
      <c r="O236" s="50"/>
      <c r="P236" s="50"/>
      <c r="Q236" s="50"/>
      <c r="R236" s="50"/>
      <c r="S236" s="50"/>
      <c r="T236" s="50"/>
      <c r="U236" s="50"/>
    </row>
    <row r="237" spans="12:21">
      <c r="L237" s="51"/>
      <c r="M237" s="49"/>
      <c r="N237" s="50"/>
      <c r="O237" s="50"/>
      <c r="P237" s="50"/>
      <c r="Q237" s="50"/>
      <c r="R237" s="50"/>
      <c r="S237" s="50"/>
      <c r="T237" s="50"/>
      <c r="U237" s="50"/>
    </row>
    <row r="238" spans="12:21">
      <c r="L238" s="51"/>
      <c r="M238" s="49"/>
      <c r="N238" s="50"/>
      <c r="O238" s="50"/>
      <c r="P238" s="50"/>
      <c r="Q238" s="50"/>
      <c r="R238" s="50"/>
      <c r="S238" s="50"/>
      <c r="T238" s="50"/>
      <c r="U238" s="50"/>
    </row>
    <row r="239" spans="12:21">
      <c r="L239" s="51"/>
      <c r="M239" s="49"/>
      <c r="N239" s="50"/>
      <c r="O239" s="50"/>
      <c r="P239" s="50"/>
      <c r="Q239" s="50"/>
      <c r="R239" s="50"/>
      <c r="S239" s="50"/>
      <c r="T239" s="50"/>
      <c r="U239" s="50"/>
    </row>
    <row r="240" spans="12:21">
      <c r="L240" s="51"/>
      <c r="M240" s="49"/>
      <c r="N240" s="50"/>
      <c r="O240" s="50"/>
      <c r="P240" s="50"/>
      <c r="Q240" s="50"/>
      <c r="R240" s="50"/>
      <c r="S240" s="50"/>
      <c r="T240" s="50"/>
      <c r="U240" s="50"/>
    </row>
    <row r="241" spans="12:21">
      <c r="L241" s="51"/>
      <c r="M241" s="49"/>
      <c r="N241" s="50"/>
      <c r="O241" s="50"/>
      <c r="P241" s="50"/>
      <c r="Q241" s="50"/>
      <c r="R241" s="50"/>
      <c r="S241" s="50"/>
      <c r="T241" s="50"/>
      <c r="U241" s="50"/>
    </row>
    <row r="242" spans="12:21">
      <c r="L242" s="51"/>
      <c r="M242" s="49"/>
      <c r="N242" s="50"/>
      <c r="O242" s="50"/>
      <c r="P242" s="50"/>
      <c r="Q242" s="50"/>
      <c r="R242" s="50"/>
      <c r="S242" s="50"/>
      <c r="T242" s="50"/>
      <c r="U242" s="50"/>
    </row>
    <row r="243" spans="12:21">
      <c r="L243" s="51"/>
      <c r="M243" s="49"/>
      <c r="N243" s="50"/>
      <c r="O243" s="50"/>
      <c r="P243" s="50"/>
      <c r="Q243" s="50"/>
      <c r="R243" s="50"/>
      <c r="S243" s="50"/>
      <c r="T243" s="50"/>
      <c r="U243" s="50"/>
    </row>
    <row r="244" spans="12:21">
      <c r="L244" s="51"/>
      <c r="M244" s="49"/>
      <c r="N244" s="50"/>
      <c r="O244" s="50"/>
      <c r="P244" s="50"/>
      <c r="Q244" s="50"/>
      <c r="R244" s="50"/>
      <c r="S244" s="50"/>
      <c r="T244" s="50"/>
      <c r="U244" s="50"/>
    </row>
    <row r="245" spans="12:21">
      <c r="L245" s="51"/>
      <c r="M245" s="49"/>
      <c r="N245" s="50"/>
      <c r="O245" s="50"/>
      <c r="P245" s="50"/>
      <c r="Q245" s="50"/>
      <c r="R245" s="50"/>
      <c r="S245" s="50"/>
      <c r="T245" s="50"/>
      <c r="U245" s="50"/>
    </row>
    <row r="246" spans="12:21">
      <c r="L246" s="51"/>
      <c r="M246" s="49"/>
      <c r="N246" s="50"/>
      <c r="O246" s="50"/>
      <c r="P246" s="50"/>
      <c r="Q246" s="50"/>
      <c r="R246" s="50"/>
      <c r="S246" s="50"/>
      <c r="T246" s="50"/>
      <c r="U246" s="50"/>
    </row>
    <row r="247" spans="12:21">
      <c r="L247" s="51"/>
      <c r="M247" s="49"/>
      <c r="N247" s="50"/>
      <c r="O247" s="50"/>
      <c r="P247" s="50"/>
      <c r="Q247" s="50"/>
      <c r="R247" s="50"/>
      <c r="S247" s="50"/>
      <c r="T247" s="50"/>
      <c r="U247" s="50"/>
    </row>
    <row r="248" spans="12:21">
      <c r="L248" s="51"/>
      <c r="M248" s="49"/>
      <c r="N248" s="50"/>
      <c r="O248" s="50"/>
      <c r="P248" s="50"/>
      <c r="Q248" s="50"/>
      <c r="R248" s="50"/>
      <c r="S248" s="50"/>
      <c r="T248" s="50"/>
      <c r="U248" s="50"/>
    </row>
    <row r="249" spans="12:21">
      <c r="L249" s="51"/>
      <c r="M249" s="49"/>
      <c r="N249" s="50"/>
      <c r="O249" s="50"/>
      <c r="P249" s="50"/>
      <c r="Q249" s="50"/>
      <c r="R249" s="50"/>
      <c r="S249" s="50"/>
      <c r="T249" s="50"/>
      <c r="U249" s="50"/>
    </row>
    <row r="250" spans="12:21">
      <c r="L250" s="51"/>
      <c r="M250" s="49"/>
      <c r="N250" s="50"/>
      <c r="O250" s="50"/>
      <c r="P250" s="50"/>
      <c r="Q250" s="50"/>
      <c r="R250" s="50"/>
      <c r="S250" s="50"/>
      <c r="T250" s="50"/>
      <c r="U250" s="50"/>
    </row>
    <row r="251" spans="12:21">
      <c r="L251" s="51"/>
      <c r="M251" s="49"/>
      <c r="N251" s="50"/>
      <c r="O251" s="50"/>
      <c r="P251" s="50"/>
      <c r="Q251" s="50"/>
      <c r="R251" s="50"/>
      <c r="S251" s="50"/>
      <c r="T251" s="50"/>
      <c r="U251" s="50"/>
    </row>
    <row r="252" spans="12:21">
      <c r="L252" s="51"/>
      <c r="M252" s="49"/>
      <c r="N252" s="50"/>
      <c r="O252" s="50"/>
      <c r="P252" s="50"/>
      <c r="Q252" s="50"/>
      <c r="R252" s="50"/>
      <c r="S252" s="50"/>
      <c r="T252" s="50"/>
      <c r="U252" s="50"/>
    </row>
    <row r="253" spans="12:21">
      <c r="L253" s="51"/>
      <c r="M253" s="49"/>
      <c r="N253" s="50"/>
      <c r="O253" s="50"/>
      <c r="P253" s="50"/>
      <c r="Q253" s="50"/>
      <c r="R253" s="50"/>
      <c r="S253" s="50"/>
      <c r="T253" s="50"/>
      <c r="U253" s="50"/>
    </row>
    <row r="254" spans="12:21">
      <c r="L254" s="51"/>
      <c r="M254" s="49"/>
      <c r="N254" s="50"/>
      <c r="O254" s="50"/>
      <c r="P254" s="50"/>
      <c r="Q254" s="50"/>
      <c r="R254" s="50"/>
      <c r="S254" s="50"/>
      <c r="T254" s="50"/>
      <c r="U254" s="50"/>
    </row>
    <row r="255" spans="12:21">
      <c r="L255" s="51"/>
      <c r="M255" s="49"/>
      <c r="N255" s="50"/>
      <c r="O255" s="50"/>
      <c r="P255" s="50"/>
      <c r="Q255" s="50"/>
      <c r="R255" s="50"/>
      <c r="S255" s="50"/>
      <c r="T255" s="50"/>
      <c r="U255" s="50"/>
    </row>
    <row r="256" spans="12:21">
      <c r="L256" s="51"/>
      <c r="M256" s="49"/>
      <c r="N256" s="50"/>
      <c r="O256" s="50"/>
      <c r="P256" s="50"/>
      <c r="Q256" s="50"/>
      <c r="R256" s="50"/>
      <c r="S256" s="50"/>
      <c r="T256" s="50"/>
      <c r="U256" s="50"/>
    </row>
    <row r="257" spans="12:21">
      <c r="L257" s="51"/>
      <c r="M257" s="49"/>
      <c r="N257" s="50"/>
      <c r="O257" s="50"/>
      <c r="P257" s="50"/>
      <c r="Q257" s="50"/>
      <c r="R257" s="50"/>
      <c r="S257" s="50"/>
      <c r="T257" s="50"/>
      <c r="U257" s="50"/>
    </row>
    <row r="258" spans="12:21">
      <c r="L258" s="51"/>
      <c r="M258" s="49"/>
      <c r="N258" s="50"/>
      <c r="O258" s="50"/>
      <c r="P258" s="50"/>
      <c r="Q258" s="50"/>
      <c r="R258" s="50"/>
      <c r="S258" s="50"/>
      <c r="T258" s="50"/>
      <c r="U258" s="50"/>
    </row>
    <row r="259" spans="12:21">
      <c r="L259" s="51"/>
      <c r="M259" s="49"/>
      <c r="N259" s="50"/>
      <c r="O259" s="50"/>
      <c r="P259" s="50"/>
      <c r="Q259" s="50"/>
      <c r="R259" s="50"/>
      <c r="S259" s="50"/>
      <c r="T259" s="50"/>
      <c r="U259" s="50"/>
    </row>
    <row r="260" spans="12:21">
      <c r="L260" s="51"/>
      <c r="M260" s="49"/>
      <c r="N260" s="50"/>
      <c r="O260" s="50"/>
      <c r="P260" s="50"/>
      <c r="Q260" s="50"/>
      <c r="R260" s="50"/>
      <c r="S260" s="50"/>
      <c r="T260" s="50"/>
      <c r="U260" s="50"/>
    </row>
    <row r="261" spans="12:21">
      <c r="L261" s="51"/>
      <c r="M261" s="49"/>
      <c r="N261" s="50"/>
      <c r="O261" s="50"/>
      <c r="P261" s="50"/>
      <c r="Q261" s="50"/>
      <c r="R261" s="50"/>
      <c r="S261" s="50"/>
      <c r="T261" s="50"/>
      <c r="U261" s="50"/>
    </row>
    <row r="262" spans="12:21">
      <c r="L262" s="51"/>
      <c r="M262" s="49"/>
      <c r="N262" s="50"/>
      <c r="O262" s="50"/>
      <c r="P262" s="50"/>
      <c r="Q262" s="50"/>
      <c r="R262" s="50"/>
      <c r="S262" s="50"/>
      <c r="T262" s="50"/>
      <c r="U262" s="50"/>
    </row>
    <row r="263" spans="12:21">
      <c r="L263" s="51"/>
      <c r="M263" s="49"/>
      <c r="N263" s="50"/>
      <c r="O263" s="50"/>
      <c r="P263" s="50"/>
      <c r="Q263" s="50"/>
      <c r="R263" s="50"/>
      <c r="S263" s="50"/>
      <c r="T263" s="50"/>
      <c r="U263" s="50"/>
    </row>
    <row r="264" spans="12:21">
      <c r="L264" s="51"/>
      <c r="M264" s="49"/>
      <c r="N264" s="50"/>
      <c r="O264" s="50"/>
      <c r="P264" s="50"/>
      <c r="Q264" s="50"/>
      <c r="R264" s="50"/>
      <c r="S264" s="50"/>
      <c r="T264" s="50"/>
      <c r="U264" s="50"/>
    </row>
    <row r="265" spans="12:21">
      <c r="L265" s="51"/>
      <c r="M265" s="49"/>
      <c r="N265" s="50"/>
      <c r="O265" s="50"/>
      <c r="P265" s="50"/>
      <c r="Q265" s="50"/>
      <c r="R265" s="50"/>
      <c r="S265" s="50"/>
      <c r="T265" s="50"/>
      <c r="U265" s="50"/>
    </row>
    <row r="266" spans="12:21">
      <c r="L266" s="51"/>
      <c r="M266" s="49"/>
      <c r="N266" s="50"/>
      <c r="O266" s="50"/>
      <c r="P266" s="50"/>
      <c r="Q266" s="50"/>
      <c r="R266" s="50"/>
      <c r="S266" s="50"/>
      <c r="T266" s="50"/>
      <c r="U266" s="50"/>
    </row>
    <row r="267" spans="12:21">
      <c r="L267" s="51"/>
      <c r="M267" s="49"/>
      <c r="N267" s="50"/>
      <c r="O267" s="50"/>
      <c r="P267" s="50"/>
      <c r="Q267" s="50"/>
      <c r="R267" s="50"/>
      <c r="S267" s="50"/>
      <c r="T267" s="50"/>
      <c r="U267" s="50"/>
    </row>
    <row r="268" spans="12:21">
      <c r="L268" s="51"/>
      <c r="M268" s="49"/>
      <c r="N268" s="50"/>
      <c r="O268" s="50"/>
      <c r="P268" s="50"/>
      <c r="Q268" s="50"/>
      <c r="R268" s="50"/>
      <c r="S268" s="50"/>
      <c r="T268" s="50"/>
      <c r="U268" s="50"/>
    </row>
    <row r="269" spans="12:21">
      <c r="L269" s="51"/>
      <c r="M269" s="49"/>
      <c r="N269" s="50"/>
      <c r="O269" s="50"/>
      <c r="P269" s="50"/>
      <c r="Q269" s="50"/>
      <c r="R269" s="50"/>
      <c r="S269" s="50"/>
      <c r="T269" s="50"/>
      <c r="U269" s="50"/>
    </row>
    <row r="270" spans="12:21">
      <c r="L270" s="51"/>
      <c r="M270" s="49"/>
      <c r="N270" s="50"/>
      <c r="O270" s="50"/>
      <c r="P270" s="50"/>
      <c r="Q270" s="50"/>
      <c r="R270" s="50"/>
      <c r="S270" s="50"/>
      <c r="T270" s="50"/>
      <c r="U270" s="50"/>
    </row>
    <row r="271" spans="12:21">
      <c r="L271" s="51"/>
      <c r="M271" s="49"/>
      <c r="N271" s="50"/>
      <c r="O271" s="50"/>
      <c r="P271" s="50"/>
      <c r="Q271" s="50"/>
      <c r="R271" s="50"/>
      <c r="S271" s="50"/>
      <c r="T271" s="50"/>
      <c r="U271" s="50"/>
    </row>
    <row r="272" spans="12:21">
      <c r="L272" s="51"/>
      <c r="M272" s="49"/>
      <c r="N272" s="50"/>
      <c r="O272" s="50"/>
      <c r="P272" s="50"/>
      <c r="Q272" s="50"/>
      <c r="R272" s="50"/>
      <c r="S272" s="50"/>
      <c r="T272" s="50"/>
      <c r="U272" s="50"/>
    </row>
    <row r="273" spans="12:21">
      <c r="L273" s="51"/>
      <c r="M273" s="49"/>
      <c r="N273" s="50"/>
      <c r="O273" s="50"/>
      <c r="P273" s="50"/>
      <c r="Q273" s="50"/>
      <c r="R273" s="50"/>
      <c r="S273" s="50"/>
      <c r="T273" s="50"/>
      <c r="U273" s="50"/>
    </row>
    <row r="274" spans="12:21">
      <c r="L274" s="51"/>
      <c r="M274" s="49"/>
      <c r="N274" s="50"/>
      <c r="O274" s="50"/>
      <c r="P274" s="50"/>
      <c r="Q274" s="50"/>
      <c r="R274" s="50"/>
      <c r="S274" s="50"/>
      <c r="T274" s="50"/>
      <c r="U274" s="50"/>
    </row>
    <row r="275" spans="12:21">
      <c r="L275" s="51"/>
      <c r="M275" s="49"/>
      <c r="N275" s="50"/>
      <c r="O275" s="50"/>
      <c r="P275" s="50"/>
      <c r="Q275" s="50"/>
      <c r="R275" s="50"/>
      <c r="S275" s="50"/>
      <c r="T275" s="50"/>
      <c r="U275" s="50"/>
    </row>
    <row r="276" spans="12:21">
      <c r="L276" s="51"/>
      <c r="M276" s="49"/>
      <c r="N276" s="50"/>
      <c r="O276" s="50"/>
      <c r="P276" s="50"/>
      <c r="Q276" s="50"/>
      <c r="R276" s="50"/>
      <c r="S276" s="50"/>
      <c r="T276" s="50"/>
      <c r="U276" s="50"/>
    </row>
    <row r="277" spans="12:21">
      <c r="L277" s="51"/>
      <c r="M277" s="49"/>
      <c r="N277" s="50"/>
      <c r="O277" s="50"/>
      <c r="P277" s="50"/>
      <c r="Q277" s="50"/>
      <c r="R277" s="50"/>
      <c r="S277" s="50"/>
      <c r="T277" s="50"/>
      <c r="U277" s="50"/>
    </row>
    <row r="278" spans="12:21">
      <c r="L278" s="51"/>
      <c r="M278" s="49"/>
      <c r="N278" s="50"/>
      <c r="O278" s="50"/>
      <c r="P278" s="50"/>
      <c r="Q278" s="50"/>
      <c r="R278" s="50"/>
      <c r="S278" s="50"/>
      <c r="T278" s="50"/>
      <c r="U278" s="50"/>
    </row>
    <row r="279" spans="12:21">
      <c r="L279" s="51"/>
      <c r="M279" s="49"/>
      <c r="N279" s="50"/>
      <c r="O279" s="50"/>
      <c r="P279" s="50"/>
      <c r="Q279" s="50"/>
      <c r="R279" s="50"/>
      <c r="S279" s="50"/>
      <c r="T279" s="50"/>
      <c r="U279" s="50"/>
    </row>
  </sheetData>
  <mergeCells count="52">
    <mergeCell ref="C101:C102"/>
    <mergeCell ref="B101:B102"/>
    <mergeCell ref="A2:W2"/>
    <mergeCell ref="A3:W3"/>
    <mergeCell ref="A4:W4"/>
    <mergeCell ref="A5:W5"/>
    <mergeCell ref="A6:W6"/>
    <mergeCell ref="A7:W7"/>
    <mergeCell ref="A8:W8"/>
    <mergeCell ref="C68:C70"/>
    <mergeCell ref="C71:C73"/>
    <mergeCell ref="C74:C75"/>
    <mergeCell ref="C92:C93"/>
    <mergeCell ref="C94:C95"/>
    <mergeCell ref="C96:C97"/>
    <mergeCell ref="C29:C31"/>
    <mergeCell ref="B29:B34"/>
    <mergeCell ref="C38:C40"/>
    <mergeCell ref="B38:B40"/>
    <mergeCell ref="C41:C43"/>
    <mergeCell ref="B41:B47"/>
    <mergeCell ref="C44:C47"/>
    <mergeCell ref="C32:C34"/>
    <mergeCell ref="C35:C37"/>
    <mergeCell ref="B35:B37"/>
    <mergeCell ref="A1:W1"/>
    <mergeCell ref="B10:B12"/>
    <mergeCell ref="C10:C12"/>
    <mergeCell ref="C20:C22"/>
    <mergeCell ref="B27:B28"/>
    <mergeCell ref="C27:C28"/>
    <mergeCell ref="C23:C24"/>
    <mergeCell ref="B19:B24"/>
    <mergeCell ref="C13:C18"/>
    <mergeCell ref="C25:C26"/>
    <mergeCell ref="B25:B26"/>
    <mergeCell ref="B13:B18"/>
    <mergeCell ref="C98:C100"/>
    <mergeCell ref="C51:C52"/>
    <mergeCell ref="C88:C89"/>
    <mergeCell ref="C76:C81"/>
    <mergeCell ref="B48:B50"/>
    <mergeCell ref="B74:B75"/>
    <mergeCell ref="C48:C50"/>
    <mergeCell ref="B51:B73"/>
    <mergeCell ref="C65:C67"/>
    <mergeCell ref="C59:C64"/>
    <mergeCell ref="C90:C91"/>
    <mergeCell ref="B76:B100"/>
    <mergeCell ref="C82:C87"/>
    <mergeCell ref="C53:C54"/>
    <mergeCell ref="C56:C58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U574"/>
  <sheetViews>
    <sheetView topLeftCell="G4" workbookViewId="0">
      <selection activeCell="G1" sqref="G1"/>
    </sheetView>
  </sheetViews>
  <sheetFormatPr baseColWidth="10" defaultRowHeight="15"/>
  <cols>
    <col min="6" max="6" width="16.42578125" customWidth="1"/>
    <col min="7" max="7" width="38.7109375" customWidth="1"/>
    <col min="8" max="8" width="41.28515625" customWidth="1"/>
    <col min="9" max="9" width="15.7109375" customWidth="1"/>
    <col min="10" max="10" width="19.28515625" customWidth="1"/>
    <col min="11" max="11" width="15.5703125" customWidth="1"/>
    <col min="12" max="12" width="14.7109375" customWidth="1"/>
    <col min="13" max="13" width="14.28515625" customWidth="1"/>
    <col min="14" max="14" width="17.42578125" customWidth="1"/>
    <col min="15" max="15" width="13.42578125" customWidth="1"/>
  </cols>
  <sheetData>
    <row r="1" spans="1:21" ht="15.75">
      <c r="A1" s="116"/>
      <c r="B1" s="116"/>
      <c r="C1" s="116"/>
      <c r="D1" s="116"/>
      <c r="E1" s="116"/>
      <c r="F1" s="119"/>
      <c r="G1" s="120"/>
      <c r="H1" s="120"/>
      <c r="I1" s="120"/>
      <c r="J1" s="120"/>
      <c r="K1" s="121"/>
      <c r="L1" s="120"/>
      <c r="M1" s="120"/>
      <c r="N1" s="120"/>
      <c r="O1" s="118" t="s">
        <v>481</v>
      </c>
      <c r="P1" s="122"/>
      <c r="Q1" s="116"/>
      <c r="R1" s="116"/>
      <c r="S1" s="116"/>
      <c r="T1" s="116"/>
      <c r="U1" s="116"/>
    </row>
    <row r="2" spans="1:21">
      <c r="A2" s="116"/>
      <c r="B2" s="116"/>
      <c r="C2" s="116"/>
      <c r="D2" s="116"/>
      <c r="E2" s="116"/>
      <c r="F2" s="116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4"/>
      <c r="R2" s="125"/>
      <c r="S2" s="126" t="s">
        <v>482</v>
      </c>
      <c r="T2" s="125"/>
      <c r="U2" s="127"/>
    </row>
    <row r="3" spans="1:21">
      <c r="A3" s="116"/>
      <c r="B3" s="116"/>
      <c r="C3" s="116"/>
      <c r="D3" s="116"/>
      <c r="E3" s="116"/>
      <c r="F3" s="116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4"/>
      <c r="R3" s="125"/>
      <c r="S3" s="126" t="s">
        <v>483</v>
      </c>
      <c r="T3" s="125"/>
      <c r="U3" s="127"/>
    </row>
    <row r="4" spans="1:21">
      <c r="A4" s="116"/>
      <c r="B4" s="116"/>
      <c r="C4" s="116"/>
      <c r="D4" s="116"/>
      <c r="E4" s="116"/>
      <c r="F4" s="116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4"/>
      <c r="R4" s="125"/>
      <c r="S4" s="126" t="s">
        <v>484</v>
      </c>
      <c r="T4" s="125"/>
      <c r="U4" s="127"/>
    </row>
    <row r="5" spans="1:21">
      <c r="A5" s="116"/>
      <c r="B5" s="116"/>
      <c r="C5" s="116"/>
      <c r="D5" s="116"/>
      <c r="E5" s="116"/>
      <c r="F5" s="116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4"/>
      <c r="R5" s="125"/>
      <c r="S5" s="125"/>
      <c r="T5" s="125"/>
      <c r="U5" s="127"/>
    </row>
    <row r="6" spans="1:21" ht="15.75">
      <c r="A6" s="116"/>
      <c r="B6" s="116"/>
      <c r="C6" s="116"/>
      <c r="D6" s="116"/>
      <c r="E6" s="116"/>
      <c r="F6" s="119"/>
      <c r="G6" s="120"/>
      <c r="H6" s="120"/>
      <c r="I6" s="120"/>
      <c r="J6" s="120"/>
      <c r="K6" s="121"/>
      <c r="L6" s="120"/>
      <c r="M6" s="120"/>
      <c r="N6" s="120"/>
      <c r="O6" s="118"/>
      <c r="P6" s="122"/>
      <c r="Q6" s="116"/>
      <c r="R6" s="116"/>
      <c r="S6" s="116"/>
      <c r="T6" s="116"/>
      <c r="U6" s="116"/>
    </row>
    <row r="7" spans="1:21" ht="16.5" thickBot="1">
      <c r="A7" s="116"/>
      <c r="B7" s="116"/>
      <c r="C7" s="116"/>
      <c r="D7" s="116"/>
      <c r="E7" s="116"/>
      <c r="F7" s="119"/>
      <c r="G7" s="120"/>
      <c r="H7" s="120"/>
      <c r="I7" s="120"/>
      <c r="J7" s="120"/>
      <c r="K7" s="121"/>
      <c r="L7" s="120"/>
      <c r="M7" s="120"/>
      <c r="N7" s="120"/>
      <c r="O7" s="118"/>
      <c r="P7" s="122"/>
      <c r="Q7" s="116"/>
      <c r="R7" s="116"/>
      <c r="S7" s="116"/>
      <c r="T7" s="116"/>
      <c r="U7" s="116"/>
    </row>
    <row r="8" spans="1:21" ht="25.5">
      <c r="A8" s="128" t="s">
        <v>485</v>
      </c>
      <c r="B8" s="129" t="s">
        <v>89</v>
      </c>
      <c r="C8" s="129" t="s">
        <v>486</v>
      </c>
      <c r="D8" s="129" t="s">
        <v>487</v>
      </c>
      <c r="E8" s="130" t="s">
        <v>488</v>
      </c>
      <c r="F8" s="117" t="s">
        <v>489</v>
      </c>
      <c r="G8" s="393" t="s">
        <v>490</v>
      </c>
      <c r="H8" s="393" t="s">
        <v>491</v>
      </c>
      <c r="I8" s="398" t="s">
        <v>17</v>
      </c>
      <c r="J8" s="131" t="s">
        <v>492</v>
      </c>
      <c r="K8" s="132" t="s">
        <v>493</v>
      </c>
      <c r="L8" s="131" t="s">
        <v>494</v>
      </c>
      <c r="M8" s="131" t="s">
        <v>495</v>
      </c>
      <c r="N8" s="131" t="s">
        <v>496</v>
      </c>
      <c r="O8" s="122"/>
      <c r="P8" s="122"/>
      <c r="Q8" s="115"/>
      <c r="R8" s="115"/>
      <c r="S8" s="115"/>
      <c r="T8" s="115"/>
      <c r="U8" s="115"/>
    </row>
    <row r="9" spans="1:21">
      <c r="A9" s="133" t="e">
        <v>#REF!</v>
      </c>
      <c r="B9" s="133" t="e">
        <v>#REF!</v>
      </c>
      <c r="C9" s="133" t="e">
        <v>#REF!</v>
      </c>
      <c r="D9" s="133" t="e">
        <v>#REF!</v>
      </c>
      <c r="E9" s="133" t="e">
        <v>#REF!</v>
      </c>
      <c r="F9" s="389"/>
      <c r="G9" s="394" t="s">
        <v>497</v>
      </c>
      <c r="H9" s="403" t="s">
        <v>1060</v>
      </c>
      <c r="I9" s="385" t="s">
        <v>1061</v>
      </c>
      <c r="J9" s="400">
        <v>5000</v>
      </c>
      <c r="K9" s="401">
        <v>531</v>
      </c>
      <c r="L9" s="406">
        <f>+J9*K9</f>
        <v>2655000</v>
      </c>
      <c r="M9" s="138" t="s">
        <v>1068</v>
      </c>
      <c r="N9" s="135" t="s">
        <v>1065</v>
      </c>
      <c r="O9" s="122"/>
      <c r="P9" s="122"/>
      <c r="Q9" s="115"/>
      <c r="R9" s="115"/>
      <c r="S9" s="115"/>
      <c r="T9" s="115"/>
      <c r="U9" s="115"/>
    </row>
    <row r="10" spans="1:21">
      <c r="A10" s="133" t="s">
        <v>480</v>
      </c>
      <c r="B10" s="133" t="s">
        <v>480</v>
      </c>
      <c r="C10" s="133" t="s">
        <v>480</v>
      </c>
      <c r="D10" s="133" t="s">
        <v>480</v>
      </c>
      <c r="E10" s="133" t="s">
        <v>480</v>
      </c>
      <c r="F10" s="390"/>
      <c r="G10" s="394" t="s">
        <v>498</v>
      </c>
      <c r="H10" s="403" t="s">
        <v>499</v>
      </c>
      <c r="I10" s="385" t="s">
        <v>1062</v>
      </c>
      <c r="J10" s="400">
        <v>20000</v>
      </c>
      <c r="K10" s="401">
        <v>147.5</v>
      </c>
      <c r="L10" s="406">
        <f t="shared" ref="L10:L71" si="0">+J10*K10</f>
        <v>2950000</v>
      </c>
      <c r="M10" s="138" t="s">
        <v>1070</v>
      </c>
      <c r="N10" s="135" t="s">
        <v>1065</v>
      </c>
      <c r="O10" s="122"/>
      <c r="P10" s="122"/>
      <c r="Q10" s="115"/>
      <c r="R10" s="115"/>
      <c r="S10" s="115"/>
      <c r="T10" s="115"/>
      <c r="U10" s="115"/>
    </row>
    <row r="11" spans="1:21">
      <c r="A11" s="133" t="s">
        <v>480</v>
      </c>
      <c r="B11" s="133" t="s">
        <v>480</v>
      </c>
      <c r="C11" s="133" t="s">
        <v>480</v>
      </c>
      <c r="D11" s="133" t="s">
        <v>480</v>
      </c>
      <c r="E11" s="133" t="s">
        <v>480</v>
      </c>
      <c r="F11" s="390"/>
      <c r="G11" s="394" t="s">
        <v>500</v>
      </c>
      <c r="H11" s="403" t="s">
        <v>499</v>
      </c>
      <c r="I11" s="385" t="s">
        <v>985</v>
      </c>
      <c r="J11" s="400">
        <v>2500</v>
      </c>
      <c r="K11" s="401">
        <v>14.16</v>
      </c>
      <c r="L11" s="406">
        <f t="shared" si="0"/>
        <v>35400</v>
      </c>
      <c r="M11" s="138" t="s">
        <v>1068</v>
      </c>
      <c r="N11" s="135" t="s">
        <v>1065</v>
      </c>
      <c r="O11" s="122"/>
      <c r="P11" s="122"/>
      <c r="Q11" s="115"/>
      <c r="R11" s="115"/>
      <c r="S11" s="115"/>
      <c r="T11" s="115"/>
      <c r="U11" s="115"/>
    </row>
    <row r="12" spans="1:21">
      <c r="A12" s="133" t="s">
        <v>480</v>
      </c>
      <c r="B12" s="133" t="s">
        <v>480</v>
      </c>
      <c r="C12" s="133" t="s">
        <v>480</v>
      </c>
      <c r="D12" s="133" t="s">
        <v>480</v>
      </c>
      <c r="E12" s="133" t="s">
        <v>480</v>
      </c>
      <c r="F12" s="390"/>
      <c r="G12" s="394" t="s">
        <v>501</v>
      </c>
      <c r="H12" s="403" t="s">
        <v>499</v>
      </c>
      <c r="I12" s="385" t="s">
        <v>954</v>
      </c>
      <c r="J12" s="400">
        <v>2000</v>
      </c>
      <c r="K12" s="401">
        <v>649</v>
      </c>
      <c r="L12" s="406">
        <f t="shared" si="0"/>
        <v>1298000</v>
      </c>
      <c r="M12" s="138" t="s">
        <v>1069</v>
      </c>
      <c r="N12" s="135" t="s">
        <v>1065</v>
      </c>
      <c r="O12" s="122"/>
      <c r="P12" s="122"/>
      <c r="Q12" s="115"/>
      <c r="R12" s="115"/>
      <c r="S12" s="115"/>
      <c r="T12" s="115"/>
      <c r="U12" s="115"/>
    </row>
    <row r="13" spans="1:21">
      <c r="A13" s="133" t="s">
        <v>480</v>
      </c>
      <c r="B13" s="133" t="s">
        <v>480</v>
      </c>
      <c r="C13" s="133" t="s">
        <v>480</v>
      </c>
      <c r="D13" s="133" t="s">
        <v>480</v>
      </c>
      <c r="E13" s="133" t="s">
        <v>480</v>
      </c>
      <c r="F13" s="390"/>
      <c r="G13" s="394" t="s">
        <v>988</v>
      </c>
      <c r="H13" s="403" t="s">
        <v>979</v>
      </c>
      <c r="I13" s="385" t="s">
        <v>1063</v>
      </c>
      <c r="J13" s="400">
        <v>50000</v>
      </c>
      <c r="K13" s="401">
        <v>30</v>
      </c>
      <c r="L13" s="406">
        <f t="shared" si="0"/>
        <v>1500000</v>
      </c>
      <c r="M13" s="138" t="s">
        <v>1069</v>
      </c>
      <c r="N13" s="135" t="s">
        <v>1065</v>
      </c>
      <c r="O13" s="122"/>
      <c r="P13" s="122"/>
      <c r="Q13" s="115"/>
      <c r="R13" s="115"/>
      <c r="S13" s="115"/>
      <c r="T13" s="115"/>
      <c r="U13" s="115"/>
    </row>
    <row r="14" spans="1:21">
      <c r="A14" s="133" t="s">
        <v>480</v>
      </c>
      <c r="B14" s="133" t="s">
        <v>480</v>
      </c>
      <c r="C14" s="133" t="s">
        <v>480</v>
      </c>
      <c r="D14" s="133" t="s">
        <v>480</v>
      </c>
      <c r="E14" s="133" t="s">
        <v>480</v>
      </c>
      <c r="F14" s="390"/>
      <c r="G14" s="394" t="s">
        <v>503</v>
      </c>
      <c r="H14" s="403" t="s">
        <v>499</v>
      </c>
      <c r="I14" s="385" t="s">
        <v>1063</v>
      </c>
      <c r="J14" s="400">
        <v>100000</v>
      </c>
      <c r="K14" s="401">
        <v>3.95</v>
      </c>
      <c r="L14" s="406">
        <f t="shared" si="0"/>
        <v>395000</v>
      </c>
      <c r="M14" s="138" t="s">
        <v>1069</v>
      </c>
      <c r="N14" s="135" t="s">
        <v>1065</v>
      </c>
      <c r="O14" s="122"/>
      <c r="P14" s="122"/>
      <c r="Q14" s="115"/>
      <c r="R14" s="115"/>
      <c r="S14" s="115"/>
      <c r="T14" s="115"/>
      <c r="U14" s="115"/>
    </row>
    <row r="15" spans="1:21">
      <c r="A15" s="133" t="s">
        <v>480</v>
      </c>
      <c r="B15" s="133" t="s">
        <v>480</v>
      </c>
      <c r="C15" s="133" t="s">
        <v>480</v>
      </c>
      <c r="D15" s="133" t="s">
        <v>480</v>
      </c>
      <c r="E15" s="133" t="s">
        <v>480</v>
      </c>
      <c r="F15" s="390"/>
      <c r="G15" s="394" t="s">
        <v>504</v>
      </c>
      <c r="H15" s="404" t="s">
        <v>979</v>
      </c>
      <c r="I15" s="385" t="s">
        <v>517</v>
      </c>
      <c r="J15" s="400">
        <v>25000</v>
      </c>
      <c r="K15" s="401">
        <v>50</v>
      </c>
      <c r="L15" s="406">
        <f t="shared" si="0"/>
        <v>1250000</v>
      </c>
      <c r="M15" s="138" t="s">
        <v>1070</v>
      </c>
      <c r="N15" s="135" t="s">
        <v>1065</v>
      </c>
      <c r="O15" s="122"/>
      <c r="P15" s="122"/>
      <c r="Q15" s="115"/>
      <c r="R15" s="115"/>
      <c r="S15" s="115"/>
      <c r="T15" s="115"/>
      <c r="U15" s="115"/>
    </row>
    <row r="16" spans="1:21">
      <c r="A16" s="139" t="s">
        <v>480</v>
      </c>
      <c r="B16" s="139" t="s">
        <v>480</v>
      </c>
      <c r="C16" s="139" t="s">
        <v>480</v>
      </c>
      <c r="D16" s="139" t="s">
        <v>480</v>
      </c>
      <c r="E16" s="139" t="s">
        <v>480</v>
      </c>
      <c r="F16" s="390"/>
      <c r="G16" s="394" t="s">
        <v>505</v>
      </c>
      <c r="H16" s="404" t="s">
        <v>979</v>
      </c>
      <c r="I16" s="385" t="s">
        <v>1062</v>
      </c>
      <c r="J16" s="400">
        <v>25000</v>
      </c>
      <c r="K16" s="401">
        <v>65</v>
      </c>
      <c r="L16" s="406">
        <f t="shared" si="0"/>
        <v>1625000</v>
      </c>
      <c r="M16" s="138" t="s">
        <v>1070</v>
      </c>
      <c r="N16" s="135" t="s">
        <v>1065</v>
      </c>
      <c r="O16" s="122"/>
      <c r="P16" s="122"/>
    </row>
    <row r="17" spans="1:16">
      <c r="A17" s="139" t="s">
        <v>480</v>
      </c>
      <c r="B17" s="139" t="s">
        <v>480</v>
      </c>
      <c r="C17" s="139" t="s">
        <v>480</v>
      </c>
      <c r="D17" s="139" t="s">
        <v>480</v>
      </c>
      <c r="E17" s="139" t="s">
        <v>480</v>
      </c>
      <c r="F17" s="390"/>
      <c r="G17" s="395" t="s">
        <v>989</v>
      </c>
      <c r="H17" s="405" t="s">
        <v>979</v>
      </c>
      <c r="I17" s="385" t="s">
        <v>1062</v>
      </c>
      <c r="J17" s="400">
        <v>25000</v>
      </c>
      <c r="K17" s="402">
        <v>65</v>
      </c>
      <c r="L17" s="406">
        <f t="shared" si="0"/>
        <v>1625000</v>
      </c>
      <c r="M17" s="138" t="s">
        <v>1070</v>
      </c>
      <c r="N17" s="135" t="s">
        <v>1065</v>
      </c>
      <c r="O17" s="122"/>
      <c r="P17" s="122"/>
    </row>
    <row r="18" spans="1:16">
      <c r="A18" s="139" t="s">
        <v>480</v>
      </c>
      <c r="B18" s="139" t="s">
        <v>480</v>
      </c>
      <c r="C18" s="139" t="s">
        <v>480</v>
      </c>
      <c r="D18" s="139" t="s">
        <v>480</v>
      </c>
      <c r="E18" s="139" t="s">
        <v>480</v>
      </c>
      <c r="F18" s="390"/>
      <c r="G18" s="395" t="s">
        <v>990</v>
      </c>
      <c r="H18" s="405" t="s">
        <v>979</v>
      </c>
      <c r="I18" s="385" t="s">
        <v>1062</v>
      </c>
      <c r="J18" s="400">
        <v>25000</v>
      </c>
      <c r="K18" s="402">
        <v>65</v>
      </c>
      <c r="L18" s="406">
        <f t="shared" si="0"/>
        <v>1625000</v>
      </c>
      <c r="M18" s="138" t="s">
        <v>1070</v>
      </c>
      <c r="N18" s="135" t="s">
        <v>1065</v>
      </c>
      <c r="O18" s="122"/>
      <c r="P18" s="122"/>
    </row>
    <row r="19" spans="1:16">
      <c r="A19" s="139" t="s">
        <v>480</v>
      </c>
      <c r="B19" s="139" t="s">
        <v>480</v>
      </c>
      <c r="C19" s="139" t="s">
        <v>480</v>
      </c>
      <c r="D19" s="139" t="s">
        <v>480</v>
      </c>
      <c r="E19" s="139" t="s">
        <v>480</v>
      </c>
      <c r="F19" s="390"/>
      <c r="G19" s="394" t="s">
        <v>506</v>
      </c>
      <c r="H19" s="404" t="s">
        <v>979</v>
      </c>
      <c r="I19" s="385" t="s">
        <v>1062</v>
      </c>
      <c r="J19" s="400">
        <v>4000</v>
      </c>
      <c r="K19" s="401">
        <v>55</v>
      </c>
      <c r="L19" s="406">
        <f t="shared" si="0"/>
        <v>220000</v>
      </c>
      <c r="M19" s="138" t="s">
        <v>1070</v>
      </c>
      <c r="N19" s="135" t="s">
        <v>1065</v>
      </c>
      <c r="O19" s="122"/>
      <c r="P19" s="122"/>
    </row>
    <row r="20" spans="1:16">
      <c r="A20" s="139" t="s">
        <v>480</v>
      </c>
      <c r="B20" s="139" t="s">
        <v>480</v>
      </c>
      <c r="C20" s="139" t="s">
        <v>480</v>
      </c>
      <c r="D20" s="139" t="s">
        <v>480</v>
      </c>
      <c r="E20" s="139" t="s">
        <v>480</v>
      </c>
      <c r="F20" s="390"/>
      <c r="G20" s="395" t="s">
        <v>991</v>
      </c>
      <c r="H20" s="405" t="s">
        <v>979</v>
      </c>
      <c r="I20" s="385" t="s">
        <v>1062</v>
      </c>
      <c r="J20" s="400">
        <v>30000</v>
      </c>
      <c r="K20" s="402">
        <v>50</v>
      </c>
      <c r="L20" s="406">
        <f t="shared" si="0"/>
        <v>1500000</v>
      </c>
      <c r="M20" s="138" t="s">
        <v>1070</v>
      </c>
      <c r="N20" s="135" t="s">
        <v>1065</v>
      </c>
      <c r="O20" s="122"/>
      <c r="P20" s="122"/>
    </row>
    <row r="21" spans="1:16">
      <c r="A21" s="139" t="s">
        <v>480</v>
      </c>
      <c r="B21" s="139" t="s">
        <v>480</v>
      </c>
      <c r="C21" s="139" t="s">
        <v>480</v>
      </c>
      <c r="D21" s="139" t="s">
        <v>480</v>
      </c>
      <c r="E21" s="139" t="s">
        <v>480</v>
      </c>
      <c r="F21" s="390"/>
      <c r="G21" s="395" t="s">
        <v>992</v>
      </c>
      <c r="H21" s="405" t="s">
        <v>979</v>
      </c>
      <c r="I21" s="385" t="s">
        <v>1062</v>
      </c>
      <c r="J21" s="400">
        <v>4000</v>
      </c>
      <c r="K21" s="402">
        <v>70</v>
      </c>
      <c r="L21" s="406">
        <f t="shared" si="0"/>
        <v>280000</v>
      </c>
      <c r="M21" s="138" t="s">
        <v>1070</v>
      </c>
      <c r="N21" s="135" t="s">
        <v>1065</v>
      </c>
      <c r="O21" s="122"/>
      <c r="P21" s="122"/>
    </row>
    <row r="22" spans="1:16">
      <c r="A22" s="139" t="s">
        <v>480</v>
      </c>
      <c r="B22" s="139" t="s">
        <v>480</v>
      </c>
      <c r="C22" s="139" t="s">
        <v>480</v>
      </c>
      <c r="D22" s="139" t="s">
        <v>480</v>
      </c>
      <c r="E22" s="139" t="s">
        <v>480</v>
      </c>
      <c r="F22" s="390"/>
      <c r="G22" s="395" t="s">
        <v>993</v>
      </c>
      <c r="H22" s="405" t="s">
        <v>979</v>
      </c>
      <c r="I22" s="385" t="s">
        <v>1062</v>
      </c>
      <c r="J22" s="400">
        <v>18000</v>
      </c>
      <c r="K22" s="402">
        <v>20</v>
      </c>
      <c r="L22" s="406">
        <f t="shared" si="0"/>
        <v>360000</v>
      </c>
      <c r="M22" s="138" t="s">
        <v>1070</v>
      </c>
      <c r="N22" s="135" t="s">
        <v>1065</v>
      </c>
      <c r="O22" s="122"/>
      <c r="P22" s="122"/>
    </row>
    <row r="23" spans="1:16">
      <c r="A23" s="139" t="s">
        <v>480</v>
      </c>
      <c r="B23" s="139" t="s">
        <v>480</v>
      </c>
      <c r="C23" s="139" t="s">
        <v>480</v>
      </c>
      <c r="D23" s="139" t="s">
        <v>480</v>
      </c>
      <c r="E23" s="139" t="s">
        <v>480</v>
      </c>
      <c r="F23" s="390"/>
      <c r="G23" s="395" t="s">
        <v>994</v>
      </c>
      <c r="H23" s="405" t="s">
        <v>979</v>
      </c>
      <c r="I23" s="385" t="s">
        <v>1062</v>
      </c>
      <c r="J23" s="400">
        <v>4000</v>
      </c>
      <c r="K23" s="402">
        <v>68</v>
      </c>
      <c r="L23" s="406">
        <f t="shared" si="0"/>
        <v>272000</v>
      </c>
      <c r="M23" s="138" t="s">
        <v>1070</v>
      </c>
      <c r="N23" s="135" t="s">
        <v>1065</v>
      </c>
      <c r="O23" s="122"/>
      <c r="P23" s="122"/>
    </row>
    <row r="24" spans="1:16">
      <c r="A24" s="139" t="s">
        <v>480</v>
      </c>
      <c r="B24" s="139" t="s">
        <v>480</v>
      </c>
      <c r="C24" s="139" t="s">
        <v>480</v>
      </c>
      <c r="D24" s="139" t="s">
        <v>480</v>
      </c>
      <c r="E24" s="139" t="s">
        <v>480</v>
      </c>
      <c r="F24" s="390"/>
      <c r="G24" s="395" t="s">
        <v>995</v>
      </c>
      <c r="H24" s="405" t="s">
        <v>979</v>
      </c>
      <c r="I24" s="385" t="s">
        <v>1062</v>
      </c>
      <c r="J24" s="400">
        <v>13200</v>
      </c>
      <c r="K24" s="402">
        <v>80</v>
      </c>
      <c r="L24" s="406">
        <f t="shared" si="0"/>
        <v>1056000</v>
      </c>
      <c r="M24" s="138" t="s">
        <v>1070</v>
      </c>
      <c r="N24" s="135" t="s">
        <v>1065</v>
      </c>
      <c r="O24" s="122"/>
      <c r="P24" s="122"/>
    </row>
    <row r="25" spans="1:16">
      <c r="A25" s="139" t="s">
        <v>480</v>
      </c>
      <c r="B25" s="139" t="s">
        <v>480</v>
      </c>
      <c r="C25" s="139" t="s">
        <v>480</v>
      </c>
      <c r="D25" s="139" t="s">
        <v>480</v>
      </c>
      <c r="E25" s="139" t="s">
        <v>480</v>
      </c>
      <c r="F25" s="390"/>
      <c r="G25" s="394" t="s">
        <v>507</v>
      </c>
      <c r="H25" s="404" t="s">
        <v>979</v>
      </c>
      <c r="I25" s="385" t="s">
        <v>1062</v>
      </c>
      <c r="J25" s="400">
        <v>25000</v>
      </c>
      <c r="K25" s="401">
        <v>70</v>
      </c>
      <c r="L25" s="406">
        <f t="shared" si="0"/>
        <v>1750000</v>
      </c>
      <c r="M25" s="138" t="s">
        <v>1070</v>
      </c>
      <c r="N25" s="135" t="s">
        <v>1065</v>
      </c>
      <c r="O25" s="122"/>
      <c r="P25" s="122"/>
    </row>
    <row r="26" spans="1:16">
      <c r="A26" s="139" t="s">
        <v>480</v>
      </c>
      <c r="B26" s="139" t="s">
        <v>480</v>
      </c>
      <c r="C26" s="139" t="s">
        <v>480</v>
      </c>
      <c r="D26" s="139" t="s">
        <v>480</v>
      </c>
      <c r="E26" s="139" t="s">
        <v>480</v>
      </c>
      <c r="F26" s="390"/>
      <c r="G26" s="394" t="s">
        <v>508</v>
      </c>
      <c r="H26" s="403" t="s">
        <v>499</v>
      </c>
      <c r="I26" s="385" t="s">
        <v>986</v>
      </c>
      <c r="J26" s="400">
        <v>500</v>
      </c>
      <c r="K26" s="401">
        <v>900</v>
      </c>
      <c r="L26" s="406">
        <f t="shared" si="0"/>
        <v>450000</v>
      </c>
      <c r="M26" s="138" t="s">
        <v>1069</v>
      </c>
      <c r="N26" s="135" t="s">
        <v>1065</v>
      </c>
      <c r="O26" s="122"/>
      <c r="P26" s="122"/>
    </row>
    <row r="27" spans="1:16">
      <c r="A27" s="139" t="s">
        <v>480</v>
      </c>
      <c r="B27" s="139" t="s">
        <v>480</v>
      </c>
      <c r="C27" s="139" t="s">
        <v>480</v>
      </c>
      <c r="D27" s="139" t="s">
        <v>480</v>
      </c>
      <c r="E27" s="139" t="s">
        <v>480</v>
      </c>
      <c r="F27" s="390"/>
      <c r="G27" s="394" t="s">
        <v>509</v>
      </c>
      <c r="H27" s="403" t="s">
        <v>502</v>
      </c>
      <c r="I27" s="385" t="s">
        <v>954</v>
      </c>
      <c r="J27" s="400">
        <v>1500</v>
      </c>
      <c r="K27" s="401">
        <v>130</v>
      </c>
      <c r="L27" s="406">
        <f t="shared" si="0"/>
        <v>195000</v>
      </c>
      <c r="M27" s="138" t="s">
        <v>1069</v>
      </c>
      <c r="N27" s="135" t="s">
        <v>1065</v>
      </c>
      <c r="O27" s="122"/>
      <c r="P27" s="122"/>
    </row>
    <row r="28" spans="1:16">
      <c r="A28" s="139" t="s">
        <v>480</v>
      </c>
      <c r="B28" s="139" t="s">
        <v>480</v>
      </c>
      <c r="C28" s="139" t="s">
        <v>480</v>
      </c>
      <c r="D28" s="139" t="s">
        <v>480</v>
      </c>
      <c r="E28" s="139" t="s">
        <v>480</v>
      </c>
      <c r="F28" s="390"/>
      <c r="G28" s="394" t="s">
        <v>509</v>
      </c>
      <c r="H28" s="405" t="s">
        <v>980</v>
      </c>
      <c r="I28" s="385" t="s">
        <v>954</v>
      </c>
      <c r="J28" s="400">
        <v>200</v>
      </c>
      <c r="K28" s="402">
        <v>248</v>
      </c>
      <c r="L28" s="406">
        <f t="shared" si="0"/>
        <v>49600</v>
      </c>
      <c r="M28" s="138" t="s">
        <v>1069</v>
      </c>
      <c r="N28" s="135" t="s">
        <v>1065</v>
      </c>
      <c r="O28" s="122"/>
      <c r="P28" s="122"/>
    </row>
    <row r="29" spans="1:16">
      <c r="A29" s="139" t="s">
        <v>480</v>
      </c>
      <c r="B29" s="139" t="s">
        <v>480</v>
      </c>
      <c r="C29" s="139" t="s">
        <v>480</v>
      </c>
      <c r="D29" s="139" t="s">
        <v>480</v>
      </c>
      <c r="E29" s="139" t="s">
        <v>480</v>
      </c>
      <c r="F29" s="390"/>
      <c r="G29" s="395" t="s">
        <v>955</v>
      </c>
      <c r="H29" s="405" t="s">
        <v>517</v>
      </c>
      <c r="I29" s="399" t="s">
        <v>979</v>
      </c>
      <c r="J29" s="400">
        <v>65000</v>
      </c>
      <c r="K29" s="402">
        <v>7</v>
      </c>
      <c r="L29" s="406">
        <f t="shared" si="0"/>
        <v>455000</v>
      </c>
      <c r="M29" s="138" t="s">
        <v>1069</v>
      </c>
      <c r="N29" s="135" t="s">
        <v>1065</v>
      </c>
      <c r="O29" s="122"/>
      <c r="P29" s="122"/>
    </row>
    <row r="30" spans="1:16">
      <c r="A30" s="139" t="s">
        <v>480</v>
      </c>
      <c r="B30" s="139" t="s">
        <v>480</v>
      </c>
      <c r="C30" s="139" t="s">
        <v>480</v>
      </c>
      <c r="D30" s="139" t="s">
        <v>480</v>
      </c>
      <c r="E30" s="139" t="s">
        <v>480</v>
      </c>
      <c r="F30" s="390"/>
      <c r="G30" s="395" t="s">
        <v>956</v>
      </c>
      <c r="H30" s="405" t="s">
        <v>517</v>
      </c>
      <c r="I30" s="399" t="s">
        <v>979</v>
      </c>
      <c r="J30" s="400">
        <v>120000</v>
      </c>
      <c r="K30" s="402">
        <v>9</v>
      </c>
      <c r="L30" s="406">
        <f t="shared" si="0"/>
        <v>1080000</v>
      </c>
      <c r="M30" s="138" t="s">
        <v>1069</v>
      </c>
      <c r="N30" s="135" t="s">
        <v>1065</v>
      </c>
      <c r="O30" s="122"/>
      <c r="P30" s="122"/>
    </row>
    <row r="31" spans="1:16">
      <c r="A31" s="139" t="s">
        <v>480</v>
      </c>
      <c r="B31" s="139" t="s">
        <v>480</v>
      </c>
      <c r="C31" s="139" t="s">
        <v>480</v>
      </c>
      <c r="D31" s="139" t="s">
        <v>480</v>
      </c>
      <c r="E31" s="139" t="s">
        <v>480</v>
      </c>
      <c r="F31" s="390"/>
      <c r="G31" s="395" t="s">
        <v>957</v>
      </c>
      <c r="H31" s="405" t="s">
        <v>517</v>
      </c>
      <c r="I31" s="399" t="s">
        <v>979</v>
      </c>
      <c r="J31" s="400">
        <v>75000</v>
      </c>
      <c r="K31" s="402">
        <v>12</v>
      </c>
      <c r="L31" s="406">
        <f t="shared" si="0"/>
        <v>900000</v>
      </c>
      <c r="M31" s="138" t="s">
        <v>1069</v>
      </c>
      <c r="N31" s="135" t="s">
        <v>1065</v>
      </c>
      <c r="O31" s="122"/>
      <c r="P31" s="122"/>
    </row>
    <row r="32" spans="1:16">
      <c r="A32" s="139" t="s">
        <v>480</v>
      </c>
      <c r="B32" s="139" t="s">
        <v>480</v>
      </c>
      <c r="C32" s="139" t="s">
        <v>480</v>
      </c>
      <c r="D32" s="139" t="s">
        <v>480</v>
      </c>
      <c r="E32" s="139" t="s">
        <v>480</v>
      </c>
      <c r="F32" s="390"/>
      <c r="G32" s="395" t="s">
        <v>958</v>
      </c>
      <c r="H32" s="405" t="s">
        <v>517</v>
      </c>
      <c r="I32" s="399" t="s">
        <v>979</v>
      </c>
      <c r="J32" s="400">
        <v>15000</v>
      </c>
      <c r="K32" s="402">
        <v>18</v>
      </c>
      <c r="L32" s="406">
        <f t="shared" si="0"/>
        <v>270000</v>
      </c>
      <c r="M32" s="138" t="s">
        <v>1069</v>
      </c>
      <c r="N32" s="135" t="s">
        <v>1065</v>
      </c>
      <c r="O32" s="122"/>
      <c r="P32" s="122"/>
    </row>
    <row r="33" spans="1:16">
      <c r="A33" s="139" t="s">
        <v>480</v>
      </c>
      <c r="B33" s="139" t="s">
        <v>480</v>
      </c>
      <c r="C33" s="139" t="s">
        <v>480</v>
      </c>
      <c r="D33" s="139" t="s">
        <v>480</v>
      </c>
      <c r="E33" s="139" t="s">
        <v>480</v>
      </c>
      <c r="F33" s="390"/>
      <c r="G33" s="395" t="s">
        <v>959</v>
      </c>
      <c r="H33" s="405" t="s">
        <v>517</v>
      </c>
      <c r="I33" s="399" t="s">
        <v>979</v>
      </c>
      <c r="J33" s="400">
        <v>15000</v>
      </c>
      <c r="K33" s="402">
        <v>30</v>
      </c>
      <c r="L33" s="406">
        <f t="shared" si="0"/>
        <v>450000</v>
      </c>
      <c r="M33" s="138" t="s">
        <v>1069</v>
      </c>
      <c r="N33" s="135" t="s">
        <v>1065</v>
      </c>
      <c r="O33" s="122"/>
      <c r="P33" s="122"/>
    </row>
    <row r="34" spans="1:16">
      <c r="A34" s="139" t="s">
        <v>480</v>
      </c>
      <c r="B34" s="139" t="s">
        <v>480</v>
      </c>
      <c r="C34" s="139" t="s">
        <v>480</v>
      </c>
      <c r="D34" s="139" t="s">
        <v>480</v>
      </c>
      <c r="E34" s="139" t="s">
        <v>480</v>
      </c>
      <c r="F34" s="390"/>
      <c r="G34" s="395" t="s">
        <v>960</v>
      </c>
      <c r="H34" s="405" t="s">
        <v>517</v>
      </c>
      <c r="I34" s="399" t="s">
        <v>979</v>
      </c>
      <c r="J34" s="400">
        <v>15000</v>
      </c>
      <c r="K34" s="402">
        <v>20</v>
      </c>
      <c r="L34" s="406">
        <f t="shared" si="0"/>
        <v>300000</v>
      </c>
      <c r="M34" s="138" t="s">
        <v>1069</v>
      </c>
      <c r="N34" s="135" t="s">
        <v>1065</v>
      </c>
      <c r="O34" s="122"/>
      <c r="P34" s="122"/>
    </row>
    <row r="35" spans="1:16">
      <c r="A35" s="139" t="s">
        <v>480</v>
      </c>
      <c r="B35" s="139" t="s">
        <v>480</v>
      </c>
      <c r="C35" s="139" t="s">
        <v>480</v>
      </c>
      <c r="D35" s="139" t="s">
        <v>480</v>
      </c>
      <c r="E35" s="139" t="s">
        <v>480</v>
      </c>
      <c r="F35" s="390"/>
      <c r="G35" s="394" t="s">
        <v>510</v>
      </c>
      <c r="H35" s="405" t="s">
        <v>954</v>
      </c>
      <c r="I35" s="399" t="s">
        <v>1064</v>
      </c>
      <c r="J35" s="400">
        <v>2000</v>
      </c>
      <c r="K35" s="402">
        <v>2400</v>
      </c>
      <c r="L35" s="406">
        <f t="shared" si="0"/>
        <v>4800000</v>
      </c>
      <c r="M35" s="138" t="s">
        <v>1069</v>
      </c>
      <c r="N35" s="135" t="s">
        <v>1065</v>
      </c>
      <c r="O35" s="122"/>
      <c r="P35" s="122"/>
    </row>
    <row r="36" spans="1:16">
      <c r="A36" s="139" t="s">
        <v>480</v>
      </c>
      <c r="B36" s="139" t="s">
        <v>480</v>
      </c>
      <c r="C36" s="139" t="s">
        <v>480</v>
      </c>
      <c r="D36" s="139" t="s">
        <v>480</v>
      </c>
      <c r="E36" s="139" t="s">
        <v>480</v>
      </c>
      <c r="F36" s="390"/>
      <c r="G36" s="395" t="s">
        <v>996</v>
      </c>
      <c r="H36" s="405" t="s">
        <v>954</v>
      </c>
      <c r="I36" s="399" t="s">
        <v>1064</v>
      </c>
      <c r="J36" s="400">
        <v>3500</v>
      </c>
      <c r="K36" s="402">
        <v>2400</v>
      </c>
      <c r="L36" s="406">
        <f t="shared" si="0"/>
        <v>8400000</v>
      </c>
      <c r="M36" s="138" t="s">
        <v>1069</v>
      </c>
      <c r="N36" s="135" t="s">
        <v>1065</v>
      </c>
      <c r="O36" s="122"/>
      <c r="P36" s="122"/>
    </row>
    <row r="37" spans="1:16">
      <c r="A37" s="139" t="s">
        <v>480</v>
      </c>
      <c r="B37" s="139" t="s">
        <v>480</v>
      </c>
      <c r="C37" s="139" t="s">
        <v>480</v>
      </c>
      <c r="D37" s="139" t="s">
        <v>480</v>
      </c>
      <c r="E37" s="139" t="s">
        <v>480</v>
      </c>
      <c r="F37" s="390"/>
      <c r="G37" s="394" t="s">
        <v>511</v>
      </c>
      <c r="H37" s="403" t="s">
        <v>499</v>
      </c>
      <c r="I37" s="385" t="s">
        <v>986</v>
      </c>
      <c r="J37" s="400">
        <v>1000</v>
      </c>
      <c r="K37" s="401">
        <v>1300</v>
      </c>
      <c r="L37" s="406">
        <f t="shared" si="0"/>
        <v>1300000</v>
      </c>
      <c r="M37" s="138" t="s">
        <v>1069</v>
      </c>
      <c r="N37" s="135" t="s">
        <v>1065</v>
      </c>
      <c r="O37" s="122"/>
      <c r="P37" s="122"/>
    </row>
    <row r="38" spans="1:16">
      <c r="A38" s="139" t="e">
        <v>#REF!</v>
      </c>
      <c r="B38" s="139" t="e">
        <v>#REF!</v>
      </c>
      <c r="C38" s="139" t="e">
        <v>#REF!</v>
      </c>
      <c r="D38" s="139" t="e">
        <v>#REF!</v>
      </c>
      <c r="E38" s="139" t="e">
        <v>#REF!</v>
      </c>
      <c r="F38" s="389"/>
      <c r="G38" s="395" t="s">
        <v>997</v>
      </c>
      <c r="H38" s="403" t="s">
        <v>499</v>
      </c>
      <c r="I38" s="403" t="s">
        <v>499</v>
      </c>
      <c r="J38" s="400">
        <v>5000</v>
      </c>
      <c r="K38" s="402">
        <v>60</v>
      </c>
      <c r="L38" s="406">
        <f t="shared" si="0"/>
        <v>300000</v>
      </c>
      <c r="M38" s="138" t="s">
        <v>1069</v>
      </c>
      <c r="N38" s="135" t="s">
        <v>1065</v>
      </c>
      <c r="O38" s="122"/>
      <c r="P38" s="122"/>
    </row>
    <row r="39" spans="1:16">
      <c r="A39" s="139" t="s">
        <v>480</v>
      </c>
      <c r="B39" s="139" t="s">
        <v>480</v>
      </c>
      <c r="C39" s="139" t="s">
        <v>480</v>
      </c>
      <c r="D39" s="139" t="s">
        <v>480</v>
      </c>
      <c r="E39" s="139" t="s">
        <v>480</v>
      </c>
      <c r="F39" s="390"/>
      <c r="G39" s="394" t="s">
        <v>513</v>
      </c>
      <c r="H39" s="403" t="s">
        <v>499</v>
      </c>
      <c r="I39" s="385" t="s">
        <v>986</v>
      </c>
      <c r="J39" s="400">
        <v>500</v>
      </c>
      <c r="K39" s="401">
        <v>2400</v>
      </c>
      <c r="L39" s="406">
        <f t="shared" si="0"/>
        <v>1200000</v>
      </c>
      <c r="M39" s="138" t="s">
        <v>1069</v>
      </c>
      <c r="N39" s="135" t="s">
        <v>1065</v>
      </c>
      <c r="O39" s="122"/>
      <c r="P39" s="122"/>
    </row>
    <row r="40" spans="1:16">
      <c r="A40" s="139" t="e">
        <v>#REF!</v>
      </c>
      <c r="B40" s="139" t="e">
        <v>#REF!</v>
      </c>
      <c r="C40" s="139" t="e">
        <v>#REF!</v>
      </c>
      <c r="D40" s="139" t="e">
        <v>#REF!</v>
      </c>
      <c r="E40" s="139" t="e">
        <v>#REF!</v>
      </c>
      <c r="F40" s="391"/>
      <c r="G40" s="395" t="s">
        <v>998</v>
      </c>
      <c r="H40" s="403" t="s">
        <v>499</v>
      </c>
      <c r="I40" s="399" t="s">
        <v>1063</v>
      </c>
      <c r="J40" s="400">
        <v>24000</v>
      </c>
      <c r="K40" s="402">
        <v>9</v>
      </c>
      <c r="L40" s="406">
        <f t="shared" si="0"/>
        <v>216000</v>
      </c>
      <c r="M40" s="138" t="s">
        <v>1069</v>
      </c>
      <c r="N40" s="135" t="s">
        <v>1065</v>
      </c>
      <c r="O40" s="122"/>
      <c r="P40" s="122"/>
    </row>
    <row r="41" spans="1:16">
      <c r="A41" s="139" t="s">
        <v>480</v>
      </c>
      <c r="B41" s="139" t="s">
        <v>480</v>
      </c>
      <c r="C41" s="139" t="s">
        <v>480</v>
      </c>
      <c r="D41" s="139" t="s">
        <v>480</v>
      </c>
      <c r="E41" s="139" t="s">
        <v>480</v>
      </c>
      <c r="F41" s="390"/>
      <c r="G41" s="395" t="s">
        <v>999</v>
      </c>
      <c r="H41" s="403" t="s">
        <v>512</v>
      </c>
      <c r="I41" s="403" t="s">
        <v>512</v>
      </c>
      <c r="J41" s="400">
        <v>400</v>
      </c>
      <c r="K41" s="402">
        <v>1700</v>
      </c>
      <c r="L41" s="406">
        <f t="shared" si="0"/>
        <v>680000</v>
      </c>
      <c r="M41" s="138" t="s">
        <v>1069</v>
      </c>
      <c r="N41" s="135" t="s">
        <v>1065</v>
      </c>
      <c r="O41" s="122"/>
      <c r="P41" s="122"/>
    </row>
    <row r="42" spans="1:16">
      <c r="A42" s="139" t="s">
        <v>480</v>
      </c>
      <c r="B42" s="139" t="s">
        <v>480</v>
      </c>
      <c r="C42" s="139" t="s">
        <v>480</v>
      </c>
      <c r="D42" s="139" t="s">
        <v>480</v>
      </c>
      <c r="E42" s="139" t="s">
        <v>480</v>
      </c>
      <c r="F42" s="390"/>
      <c r="G42" s="395" t="s">
        <v>1000</v>
      </c>
      <c r="H42" s="403" t="s">
        <v>512</v>
      </c>
      <c r="I42" s="403" t="s">
        <v>512</v>
      </c>
      <c r="J42" s="400">
        <v>80</v>
      </c>
      <c r="K42" s="402">
        <v>1700</v>
      </c>
      <c r="L42" s="406">
        <f t="shared" si="0"/>
        <v>136000</v>
      </c>
      <c r="M42" s="138" t="s">
        <v>1069</v>
      </c>
      <c r="N42" s="135" t="s">
        <v>1065</v>
      </c>
      <c r="O42" s="122"/>
      <c r="P42" s="122"/>
    </row>
    <row r="43" spans="1:16">
      <c r="A43" s="139" t="s">
        <v>480</v>
      </c>
      <c r="B43" s="139" t="s">
        <v>480</v>
      </c>
      <c r="C43" s="139" t="s">
        <v>480</v>
      </c>
      <c r="D43" s="139" t="s">
        <v>480</v>
      </c>
      <c r="E43" s="139" t="s">
        <v>480</v>
      </c>
      <c r="F43" s="390"/>
      <c r="G43" s="394" t="s">
        <v>518</v>
      </c>
      <c r="H43" s="403" t="s">
        <v>517</v>
      </c>
      <c r="I43" s="403" t="s">
        <v>517</v>
      </c>
      <c r="J43" s="400">
        <v>2500</v>
      </c>
      <c r="K43" s="401">
        <v>400</v>
      </c>
      <c r="L43" s="406">
        <f t="shared" si="0"/>
        <v>1000000</v>
      </c>
      <c r="M43" s="138" t="s">
        <v>1071</v>
      </c>
      <c r="N43" s="135" t="s">
        <v>1065</v>
      </c>
      <c r="O43" s="122"/>
      <c r="P43" s="122"/>
    </row>
    <row r="44" spans="1:16">
      <c r="A44" s="139" t="s">
        <v>480</v>
      </c>
      <c r="B44" s="139" t="s">
        <v>480</v>
      </c>
      <c r="C44" s="139" t="s">
        <v>480</v>
      </c>
      <c r="D44" s="139" t="s">
        <v>480</v>
      </c>
      <c r="E44" s="139" t="s">
        <v>480</v>
      </c>
      <c r="F44" s="390"/>
      <c r="G44" s="394" t="s">
        <v>519</v>
      </c>
      <c r="H44" s="403" t="s">
        <v>517</v>
      </c>
      <c r="I44" s="403" t="s">
        <v>517</v>
      </c>
      <c r="J44" s="400">
        <v>2500</v>
      </c>
      <c r="K44" s="401">
        <v>369.5</v>
      </c>
      <c r="L44" s="406">
        <f t="shared" si="0"/>
        <v>923750</v>
      </c>
      <c r="M44" s="138" t="s">
        <v>1071</v>
      </c>
      <c r="N44" s="135" t="s">
        <v>1065</v>
      </c>
      <c r="O44" s="122"/>
      <c r="P44" s="122"/>
    </row>
    <row r="45" spans="1:16">
      <c r="A45" s="139" t="s">
        <v>480</v>
      </c>
      <c r="B45" s="139" t="s">
        <v>480</v>
      </c>
      <c r="C45" s="139" t="s">
        <v>480</v>
      </c>
      <c r="D45" s="139" t="s">
        <v>480</v>
      </c>
      <c r="E45" s="139" t="s">
        <v>480</v>
      </c>
      <c r="F45" s="390"/>
      <c r="G45" s="394" t="s">
        <v>520</v>
      </c>
      <c r="H45" s="403" t="s">
        <v>499</v>
      </c>
      <c r="I45" s="403" t="s">
        <v>517</v>
      </c>
      <c r="J45" s="400">
        <v>1000</v>
      </c>
      <c r="K45" s="401">
        <v>2.2999999999999998</v>
      </c>
      <c r="L45" s="406">
        <f t="shared" si="0"/>
        <v>2300</v>
      </c>
      <c r="M45" s="138" t="s">
        <v>1068</v>
      </c>
      <c r="N45" s="135" t="s">
        <v>1065</v>
      </c>
      <c r="O45" s="122"/>
      <c r="P45" s="122"/>
    </row>
    <row r="46" spans="1:16">
      <c r="A46" s="139" t="s">
        <v>480</v>
      </c>
      <c r="B46" s="139" t="s">
        <v>480</v>
      </c>
      <c r="C46" s="139" t="s">
        <v>480</v>
      </c>
      <c r="D46" s="139" t="s">
        <v>480</v>
      </c>
      <c r="E46" s="139" t="s">
        <v>480</v>
      </c>
      <c r="F46" s="390"/>
      <c r="G46" s="394" t="s">
        <v>521</v>
      </c>
      <c r="H46" s="403" t="s">
        <v>499</v>
      </c>
      <c r="I46" s="403" t="s">
        <v>517</v>
      </c>
      <c r="J46" s="400">
        <v>45000</v>
      </c>
      <c r="K46" s="401">
        <v>2.2999999999999998</v>
      </c>
      <c r="L46" s="406">
        <f t="shared" si="0"/>
        <v>103499.99999999999</v>
      </c>
      <c r="M46" s="138" t="s">
        <v>1068</v>
      </c>
      <c r="N46" s="135" t="s">
        <v>1065</v>
      </c>
      <c r="O46" s="122"/>
      <c r="P46" s="122"/>
    </row>
    <row r="47" spans="1:16">
      <c r="A47" s="144" t="e">
        <v>#REF!</v>
      </c>
      <c r="B47" s="144" t="e">
        <v>#REF!</v>
      </c>
      <c r="C47" s="144" t="e">
        <v>#REF!</v>
      </c>
      <c r="D47" s="144" t="e">
        <v>#REF!</v>
      </c>
      <c r="E47" s="144" t="e">
        <v>#REF!</v>
      </c>
      <c r="F47" s="391"/>
      <c r="G47" s="394" t="s">
        <v>522</v>
      </c>
      <c r="H47" s="403" t="s">
        <v>499</v>
      </c>
      <c r="I47" s="403" t="s">
        <v>517</v>
      </c>
      <c r="J47" s="400">
        <v>5000</v>
      </c>
      <c r="K47" s="401">
        <v>160</v>
      </c>
      <c r="L47" s="406">
        <f t="shared" si="0"/>
        <v>800000</v>
      </c>
      <c r="M47" s="138" t="s">
        <v>1068</v>
      </c>
      <c r="N47" s="135" t="s">
        <v>1065</v>
      </c>
      <c r="O47" s="122"/>
      <c r="P47" s="122"/>
    </row>
    <row r="48" spans="1:16">
      <c r="A48" s="144" t="e">
        <v>#REF!</v>
      </c>
      <c r="B48" s="144" t="e">
        <v>#REF!</v>
      </c>
      <c r="C48" s="144" t="e">
        <v>#REF!</v>
      </c>
      <c r="D48" s="144" t="e">
        <v>#REF!</v>
      </c>
      <c r="E48" s="144" t="e">
        <v>#REF!</v>
      </c>
      <c r="F48" s="391"/>
      <c r="G48" s="394" t="s">
        <v>520</v>
      </c>
      <c r="H48" s="403" t="s">
        <v>499</v>
      </c>
      <c r="I48" s="403" t="s">
        <v>517</v>
      </c>
      <c r="J48" s="400">
        <v>400</v>
      </c>
      <c r="K48" s="401">
        <v>2.2999999999999998</v>
      </c>
      <c r="L48" s="406">
        <f t="shared" si="0"/>
        <v>919.99999999999989</v>
      </c>
      <c r="M48" s="138" t="s">
        <v>1068</v>
      </c>
      <c r="N48" s="135" t="s">
        <v>1065</v>
      </c>
      <c r="O48" s="122"/>
      <c r="P48" s="122"/>
    </row>
    <row r="49" spans="1:16">
      <c r="A49" s="139" t="s">
        <v>480</v>
      </c>
      <c r="B49" s="139" t="s">
        <v>480</v>
      </c>
      <c r="C49" s="139" t="s">
        <v>480</v>
      </c>
      <c r="D49" s="139" t="s">
        <v>480</v>
      </c>
      <c r="E49" s="139" t="s">
        <v>480</v>
      </c>
      <c r="F49" s="390"/>
      <c r="G49" s="395" t="s">
        <v>1001</v>
      </c>
      <c r="H49" s="404" t="s">
        <v>961</v>
      </c>
      <c r="I49" s="399" t="s">
        <v>987</v>
      </c>
      <c r="J49" s="400">
        <v>40000</v>
      </c>
      <c r="K49" s="402">
        <v>4.66</v>
      </c>
      <c r="L49" s="406">
        <f t="shared" si="0"/>
        <v>186400</v>
      </c>
      <c r="M49" s="138" t="s">
        <v>1072</v>
      </c>
      <c r="N49" s="135" t="s">
        <v>1065</v>
      </c>
      <c r="O49" s="122"/>
      <c r="P49" s="122"/>
    </row>
    <row r="50" spans="1:16">
      <c r="A50" s="139" t="s">
        <v>480</v>
      </c>
      <c r="B50" s="139" t="s">
        <v>480</v>
      </c>
      <c r="C50" s="139" t="s">
        <v>480</v>
      </c>
      <c r="D50" s="139" t="s">
        <v>480</v>
      </c>
      <c r="E50" s="139" t="s">
        <v>480</v>
      </c>
      <c r="F50" s="390"/>
      <c r="G50" s="395" t="s">
        <v>1001</v>
      </c>
      <c r="H50" s="405" t="s">
        <v>962</v>
      </c>
      <c r="I50" s="399" t="s">
        <v>987</v>
      </c>
      <c r="J50" s="400">
        <v>40000</v>
      </c>
      <c r="K50" s="402">
        <v>2</v>
      </c>
      <c r="L50" s="406">
        <f t="shared" si="0"/>
        <v>80000</v>
      </c>
      <c r="M50" s="138" t="s">
        <v>1072</v>
      </c>
      <c r="N50" s="135" t="s">
        <v>1065</v>
      </c>
      <c r="O50" s="122"/>
      <c r="P50" s="122"/>
    </row>
    <row r="51" spans="1:16">
      <c r="A51" s="139" t="s">
        <v>480</v>
      </c>
      <c r="B51" s="139" t="s">
        <v>480</v>
      </c>
      <c r="C51" s="139" t="s">
        <v>480</v>
      </c>
      <c r="D51" s="139" t="s">
        <v>480</v>
      </c>
      <c r="E51" s="139" t="s">
        <v>480</v>
      </c>
      <c r="F51" s="390"/>
      <c r="G51" s="395" t="s">
        <v>1001</v>
      </c>
      <c r="H51" s="405" t="s">
        <v>963</v>
      </c>
      <c r="I51" s="399" t="s">
        <v>987</v>
      </c>
      <c r="J51" s="400">
        <v>40000</v>
      </c>
      <c r="K51" s="402">
        <v>3.25</v>
      </c>
      <c r="L51" s="406">
        <f t="shared" si="0"/>
        <v>130000</v>
      </c>
      <c r="M51" s="138" t="s">
        <v>1072</v>
      </c>
      <c r="N51" s="135" t="s">
        <v>1065</v>
      </c>
      <c r="O51" s="122"/>
      <c r="P51" s="122"/>
    </row>
    <row r="52" spans="1:16">
      <c r="A52" s="139" t="s">
        <v>480</v>
      </c>
      <c r="B52" s="139" t="s">
        <v>480</v>
      </c>
      <c r="C52" s="139" t="s">
        <v>480</v>
      </c>
      <c r="D52" s="139" t="s">
        <v>480</v>
      </c>
      <c r="E52" s="139" t="s">
        <v>480</v>
      </c>
      <c r="F52" s="390"/>
      <c r="G52" s="395" t="s">
        <v>1001</v>
      </c>
      <c r="H52" s="404" t="s">
        <v>964</v>
      </c>
      <c r="I52" s="399" t="s">
        <v>987</v>
      </c>
      <c r="J52" s="400">
        <v>40000</v>
      </c>
      <c r="K52" s="402">
        <v>7.55</v>
      </c>
      <c r="L52" s="406">
        <f t="shared" si="0"/>
        <v>302000</v>
      </c>
      <c r="M52" s="138" t="s">
        <v>1072</v>
      </c>
      <c r="N52" s="135" t="s">
        <v>1065</v>
      </c>
      <c r="O52" s="122"/>
      <c r="P52" s="122"/>
    </row>
    <row r="53" spans="1:16">
      <c r="A53" s="139" t="s">
        <v>480</v>
      </c>
      <c r="B53" s="139" t="s">
        <v>480</v>
      </c>
      <c r="C53" s="139" t="s">
        <v>480</v>
      </c>
      <c r="D53" s="139" t="s">
        <v>480</v>
      </c>
      <c r="E53" s="139" t="s">
        <v>480</v>
      </c>
      <c r="F53" s="390"/>
      <c r="G53" s="395" t="s">
        <v>1001</v>
      </c>
      <c r="H53" s="404" t="s">
        <v>965</v>
      </c>
      <c r="I53" s="399" t="s">
        <v>987</v>
      </c>
      <c r="J53" s="400">
        <v>40000</v>
      </c>
      <c r="K53" s="402">
        <v>5.5</v>
      </c>
      <c r="L53" s="406">
        <f t="shared" si="0"/>
        <v>220000</v>
      </c>
      <c r="M53" s="138" t="s">
        <v>1072</v>
      </c>
      <c r="N53" s="135" t="s">
        <v>1065</v>
      </c>
      <c r="O53" s="122"/>
      <c r="P53" s="122"/>
    </row>
    <row r="54" spans="1:16">
      <c r="A54" s="139" t="s">
        <v>480</v>
      </c>
      <c r="B54" s="139" t="s">
        <v>480</v>
      </c>
      <c r="C54" s="139" t="s">
        <v>480</v>
      </c>
      <c r="D54" s="139" t="s">
        <v>480</v>
      </c>
      <c r="E54" s="139" t="s">
        <v>480</v>
      </c>
      <c r="F54" s="390"/>
      <c r="G54" s="395" t="s">
        <v>1001</v>
      </c>
      <c r="H54" s="405" t="s">
        <v>966</v>
      </c>
      <c r="I54" s="399" t="s">
        <v>987</v>
      </c>
      <c r="J54" s="400">
        <v>2000</v>
      </c>
      <c r="K54" s="402">
        <v>1.5</v>
      </c>
      <c r="L54" s="406">
        <f t="shared" si="0"/>
        <v>3000</v>
      </c>
      <c r="M54" s="138" t="s">
        <v>1072</v>
      </c>
      <c r="N54" s="135" t="s">
        <v>1065</v>
      </c>
      <c r="O54" s="122"/>
      <c r="P54" s="122"/>
    </row>
    <row r="55" spans="1:16">
      <c r="A55" s="139" t="s">
        <v>480</v>
      </c>
      <c r="B55" s="139" t="s">
        <v>480</v>
      </c>
      <c r="C55" s="139" t="s">
        <v>480</v>
      </c>
      <c r="D55" s="139" t="s">
        <v>480</v>
      </c>
      <c r="E55" s="139" t="s">
        <v>480</v>
      </c>
      <c r="F55" s="390"/>
      <c r="G55" s="395" t="s">
        <v>1001</v>
      </c>
      <c r="H55" s="403" t="s">
        <v>981</v>
      </c>
      <c r="I55" s="385" t="s">
        <v>517</v>
      </c>
      <c r="J55" s="400">
        <v>5</v>
      </c>
      <c r="K55" s="401">
        <v>500</v>
      </c>
      <c r="L55" s="406">
        <f t="shared" si="0"/>
        <v>2500</v>
      </c>
      <c r="M55" s="138" t="s">
        <v>1071</v>
      </c>
      <c r="N55" s="135" t="s">
        <v>1065</v>
      </c>
      <c r="O55" s="122"/>
      <c r="P55" s="122"/>
    </row>
    <row r="56" spans="1:16">
      <c r="A56" s="139" t="s">
        <v>480</v>
      </c>
      <c r="B56" s="139" t="s">
        <v>480</v>
      </c>
      <c r="C56" s="139" t="s">
        <v>480</v>
      </c>
      <c r="D56" s="139" t="s">
        <v>480</v>
      </c>
      <c r="E56" s="139" t="s">
        <v>480</v>
      </c>
      <c r="F56" s="390"/>
      <c r="G56" s="395" t="s">
        <v>1001</v>
      </c>
      <c r="H56" s="403" t="s">
        <v>982</v>
      </c>
      <c r="I56" s="385" t="s">
        <v>517</v>
      </c>
      <c r="J56" s="400">
        <v>5</v>
      </c>
      <c r="K56" s="401">
        <v>500</v>
      </c>
      <c r="L56" s="406">
        <f t="shared" si="0"/>
        <v>2500</v>
      </c>
      <c r="M56" s="138" t="s">
        <v>1071</v>
      </c>
      <c r="N56" s="135" t="s">
        <v>1065</v>
      </c>
      <c r="O56" s="122"/>
      <c r="P56" s="122"/>
    </row>
    <row r="57" spans="1:16">
      <c r="A57" s="139" t="s">
        <v>480</v>
      </c>
      <c r="B57" s="139" t="s">
        <v>480</v>
      </c>
      <c r="C57" s="139" t="s">
        <v>480</v>
      </c>
      <c r="D57" s="139" t="s">
        <v>480</v>
      </c>
      <c r="E57" s="139" t="s">
        <v>480</v>
      </c>
      <c r="F57" s="390"/>
      <c r="G57" s="394" t="s">
        <v>523</v>
      </c>
      <c r="H57" s="403" t="s">
        <v>983</v>
      </c>
      <c r="I57" s="385" t="s">
        <v>517</v>
      </c>
      <c r="J57" s="400">
        <v>5</v>
      </c>
      <c r="K57" s="401">
        <v>500</v>
      </c>
      <c r="L57" s="406">
        <f t="shared" si="0"/>
        <v>2500</v>
      </c>
      <c r="M57" s="138" t="s">
        <v>1071</v>
      </c>
      <c r="N57" s="135" t="s">
        <v>1065</v>
      </c>
      <c r="O57" s="122"/>
      <c r="P57" s="122"/>
    </row>
    <row r="58" spans="1:16">
      <c r="A58" s="139" t="s">
        <v>480</v>
      </c>
      <c r="B58" s="139" t="s">
        <v>480</v>
      </c>
      <c r="C58" s="139" t="s">
        <v>480</v>
      </c>
      <c r="D58" s="139" t="s">
        <v>480</v>
      </c>
      <c r="E58" s="139" t="s">
        <v>480</v>
      </c>
      <c r="F58" s="390"/>
      <c r="G58" s="394" t="s">
        <v>524</v>
      </c>
      <c r="H58" s="403" t="s">
        <v>499</v>
      </c>
      <c r="I58" s="385" t="s">
        <v>517</v>
      </c>
      <c r="J58" s="401">
        <v>1000</v>
      </c>
      <c r="K58" s="401">
        <v>600</v>
      </c>
      <c r="L58" s="406">
        <f t="shared" si="0"/>
        <v>600000</v>
      </c>
      <c r="M58" s="138" t="s">
        <v>1071</v>
      </c>
      <c r="N58" s="135" t="s">
        <v>1065</v>
      </c>
      <c r="O58" s="122"/>
      <c r="P58" s="122"/>
    </row>
    <row r="59" spans="1:16">
      <c r="A59" s="139" t="s">
        <v>480</v>
      </c>
      <c r="B59" s="139" t="s">
        <v>480</v>
      </c>
      <c r="C59" s="139" t="s">
        <v>480</v>
      </c>
      <c r="D59" s="139" t="s">
        <v>480</v>
      </c>
      <c r="E59" s="139" t="s">
        <v>480</v>
      </c>
      <c r="F59" s="390"/>
      <c r="G59" s="394" t="s">
        <v>526</v>
      </c>
      <c r="H59" s="403" t="s">
        <v>502</v>
      </c>
      <c r="I59" s="385" t="s">
        <v>517</v>
      </c>
      <c r="J59" s="400">
        <v>40</v>
      </c>
      <c r="K59" s="401">
        <v>600</v>
      </c>
      <c r="L59" s="406">
        <f t="shared" si="0"/>
        <v>24000</v>
      </c>
      <c r="M59" s="138" t="s">
        <v>1069</v>
      </c>
      <c r="N59" s="135" t="s">
        <v>1065</v>
      </c>
      <c r="O59" s="122"/>
      <c r="P59" s="122"/>
    </row>
    <row r="60" spans="1:16">
      <c r="A60" s="139" t="s">
        <v>480</v>
      </c>
      <c r="B60" s="139" t="s">
        <v>480</v>
      </c>
      <c r="C60" s="139" t="s">
        <v>480</v>
      </c>
      <c r="D60" s="139" t="s">
        <v>480</v>
      </c>
      <c r="E60" s="139" t="s">
        <v>480</v>
      </c>
      <c r="F60" s="390"/>
      <c r="G60" s="394" t="s">
        <v>527</v>
      </c>
      <c r="H60" s="403" t="s">
        <v>502</v>
      </c>
      <c r="I60" s="385" t="s">
        <v>517</v>
      </c>
      <c r="J60" s="400">
        <v>40</v>
      </c>
      <c r="K60" s="401">
        <v>300</v>
      </c>
      <c r="L60" s="406">
        <f t="shared" si="0"/>
        <v>12000</v>
      </c>
      <c r="M60" s="138" t="s">
        <v>1069</v>
      </c>
      <c r="N60" s="135" t="s">
        <v>1065</v>
      </c>
      <c r="O60" s="122"/>
      <c r="P60" s="122"/>
    </row>
    <row r="61" spans="1:16">
      <c r="A61" s="139" t="s">
        <v>480</v>
      </c>
      <c r="B61" s="139" t="s">
        <v>480</v>
      </c>
      <c r="C61" s="139" t="s">
        <v>480</v>
      </c>
      <c r="D61" s="139" t="s">
        <v>480</v>
      </c>
      <c r="E61" s="139" t="s">
        <v>480</v>
      </c>
      <c r="F61" s="390"/>
      <c r="G61" s="394" t="s">
        <v>528</v>
      </c>
      <c r="H61" s="403" t="s">
        <v>984</v>
      </c>
      <c r="I61" s="385" t="s">
        <v>517</v>
      </c>
      <c r="J61" s="400">
        <v>500</v>
      </c>
      <c r="K61" s="401">
        <v>10</v>
      </c>
      <c r="L61" s="406">
        <f t="shared" si="0"/>
        <v>5000</v>
      </c>
      <c r="M61" s="138" t="s">
        <v>1069</v>
      </c>
      <c r="N61" s="135" t="s">
        <v>1065</v>
      </c>
      <c r="O61" s="122"/>
      <c r="P61" s="122"/>
    </row>
    <row r="62" spans="1:16">
      <c r="A62" s="139" t="s">
        <v>480</v>
      </c>
      <c r="B62" s="139" t="s">
        <v>480</v>
      </c>
      <c r="C62" s="139" t="s">
        <v>480</v>
      </c>
      <c r="D62" s="139" t="s">
        <v>480</v>
      </c>
      <c r="E62" s="139" t="s">
        <v>480</v>
      </c>
      <c r="F62" s="390"/>
      <c r="G62" s="394" t="s">
        <v>529</v>
      </c>
      <c r="H62" s="403" t="s">
        <v>979</v>
      </c>
      <c r="I62" s="385" t="s">
        <v>517</v>
      </c>
      <c r="J62" s="400">
        <v>1</v>
      </c>
      <c r="K62" s="401">
        <v>12</v>
      </c>
      <c r="L62" s="406">
        <f t="shared" si="0"/>
        <v>12</v>
      </c>
      <c r="M62" s="138" t="s">
        <v>1069</v>
      </c>
      <c r="N62" s="135" t="s">
        <v>1065</v>
      </c>
      <c r="O62" s="122"/>
      <c r="P62" s="122"/>
    </row>
    <row r="63" spans="1:16">
      <c r="A63" s="139" t="s">
        <v>480</v>
      </c>
      <c r="B63" s="139" t="s">
        <v>480</v>
      </c>
      <c r="C63" s="139" t="s">
        <v>480</v>
      </c>
      <c r="D63" s="139" t="s">
        <v>480</v>
      </c>
      <c r="E63" s="139" t="s">
        <v>480</v>
      </c>
      <c r="F63" s="390"/>
      <c r="G63" s="394" t="s">
        <v>1002</v>
      </c>
      <c r="H63" s="405" t="s">
        <v>517</v>
      </c>
      <c r="I63" s="386" t="s">
        <v>517</v>
      </c>
      <c r="J63" s="400">
        <v>500</v>
      </c>
      <c r="K63" s="402">
        <v>137.5</v>
      </c>
      <c r="L63" s="406">
        <f t="shared" si="0"/>
        <v>68750</v>
      </c>
      <c r="M63" s="138" t="s">
        <v>1068</v>
      </c>
      <c r="N63" s="135" t="s">
        <v>1065</v>
      </c>
      <c r="O63" s="122"/>
      <c r="P63" s="122"/>
    </row>
    <row r="64" spans="1:16">
      <c r="A64" s="139" t="s">
        <v>480</v>
      </c>
      <c r="B64" s="139" t="s">
        <v>480</v>
      </c>
      <c r="C64" s="139" t="s">
        <v>480</v>
      </c>
      <c r="D64" s="139" t="s">
        <v>480</v>
      </c>
      <c r="E64" s="139" t="s">
        <v>480</v>
      </c>
      <c r="F64" s="390"/>
      <c r="G64" s="394" t="s">
        <v>1003</v>
      </c>
      <c r="H64" s="405" t="s">
        <v>517</v>
      </c>
      <c r="I64" s="386" t="s">
        <v>517</v>
      </c>
      <c r="J64" s="400">
        <v>500</v>
      </c>
      <c r="K64" s="402">
        <v>137.5</v>
      </c>
      <c r="L64" s="406">
        <f t="shared" si="0"/>
        <v>68750</v>
      </c>
      <c r="M64" s="138" t="s">
        <v>1068</v>
      </c>
      <c r="N64" s="135" t="s">
        <v>1065</v>
      </c>
      <c r="O64" s="122"/>
      <c r="P64" s="122"/>
    </row>
    <row r="65" spans="1:16">
      <c r="A65" s="139" t="s">
        <v>480</v>
      </c>
      <c r="B65" s="139" t="s">
        <v>480</v>
      </c>
      <c r="C65" s="139" t="s">
        <v>480</v>
      </c>
      <c r="D65" s="139" t="s">
        <v>480</v>
      </c>
      <c r="E65" s="139" t="s">
        <v>480</v>
      </c>
      <c r="F65" s="390"/>
      <c r="G65" s="394" t="s">
        <v>1004</v>
      </c>
      <c r="H65" s="405" t="s">
        <v>517</v>
      </c>
      <c r="I65" s="385" t="s">
        <v>517</v>
      </c>
      <c r="J65" s="400">
        <v>500</v>
      </c>
      <c r="K65" s="401">
        <v>120</v>
      </c>
      <c r="L65" s="406">
        <f t="shared" si="0"/>
        <v>60000</v>
      </c>
      <c r="M65" s="138" t="s">
        <v>1068</v>
      </c>
      <c r="N65" s="135" t="s">
        <v>1065</v>
      </c>
      <c r="O65" s="122"/>
      <c r="P65" s="122"/>
    </row>
    <row r="66" spans="1:16">
      <c r="A66" s="139" t="s">
        <v>480</v>
      </c>
      <c r="B66" s="139" t="s">
        <v>480</v>
      </c>
      <c r="C66" s="139" t="s">
        <v>480</v>
      </c>
      <c r="D66" s="139" t="s">
        <v>480</v>
      </c>
      <c r="E66" s="139" t="s">
        <v>480</v>
      </c>
      <c r="F66" s="390"/>
      <c r="G66" s="394" t="s">
        <v>530</v>
      </c>
      <c r="H66" s="403" t="s">
        <v>499</v>
      </c>
      <c r="I66" s="385" t="s">
        <v>517</v>
      </c>
      <c r="J66" s="400">
        <v>500</v>
      </c>
      <c r="K66" s="401">
        <v>770</v>
      </c>
      <c r="L66" s="406">
        <f t="shared" si="0"/>
        <v>385000</v>
      </c>
      <c r="M66" s="138" t="s">
        <v>1068</v>
      </c>
      <c r="N66" s="135" t="s">
        <v>1065</v>
      </c>
      <c r="O66" s="122"/>
      <c r="P66" s="122"/>
    </row>
    <row r="67" spans="1:16">
      <c r="A67" s="139" t="e">
        <v>#REF!</v>
      </c>
      <c r="B67" s="139" t="e">
        <v>#REF!</v>
      </c>
      <c r="C67" s="139" t="e">
        <v>#REF!</v>
      </c>
      <c r="D67" s="139" t="e">
        <v>#REF!</v>
      </c>
      <c r="E67" s="139" t="e">
        <v>#REF!</v>
      </c>
      <c r="F67" s="391"/>
      <c r="G67" s="394" t="s">
        <v>531</v>
      </c>
      <c r="H67" s="403" t="s">
        <v>499</v>
      </c>
      <c r="I67" s="385" t="s">
        <v>517</v>
      </c>
      <c r="J67" s="400">
        <v>1000</v>
      </c>
      <c r="K67" s="401">
        <v>910</v>
      </c>
      <c r="L67" s="406">
        <f t="shared" si="0"/>
        <v>910000</v>
      </c>
      <c r="M67" s="138" t="s">
        <v>1068</v>
      </c>
      <c r="N67" s="135" t="s">
        <v>1065</v>
      </c>
      <c r="O67" s="122"/>
      <c r="P67" s="122"/>
    </row>
    <row r="68" spans="1:16">
      <c r="A68" s="139" t="s">
        <v>480</v>
      </c>
      <c r="B68" s="139" t="s">
        <v>480</v>
      </c>
      <c r="C68" s="139" t="s">
        <v>480</v>
      </c>
      <c r="D68" s="139" t="s">
        <v>480</v>
      </c>
      <c r="E68" s="139" t="s">
        <v>480</v>
      </c>
      <c r="F68" s="390"/>
      <c r="G68" s="394" t="s">
        <v>533</v>
      </c>
      <c r="H68" s="387" t="s">
        <v>961</v>
      </c>
      <c r="I68" s="404" t="s">
        <v>517</v>
      </c>
      <c r="J68" s="400">
        <v>100</v>
      </c>
      <c r="K68" s="401">
        <v>135</v>
      </c>
      <c r="L68" s="406">
        <f t="shared" si="0"/>
        <v>13500</v>
      </c>
      <c r="M68" s="138" t="s">
        <v>1072</v>
      </c>
      <c r="N68" s="135" t="s">
        <v>1065</v>
      </c>
      <c r="O68" s="122"/>
      <c r="P68" s="122"/>
    </row>
    <row r="69" spans="1:16">
      <c r="A69" s="139" t="s">
        <v>480</v>
      </c>
      <c r="B69" s="139" t="s">
        <v>480</v>
      </c>
      <c r="C69" s="139" t="s">
        <v>480</v>
      </c>
      <c r="D69" s="139" t="s">
        <v>480</v>
      </c>
      <c r="E69" s="139" t="s">
        <v>480</v>
      </c>
      <c r="F69" s="390"/>
      <c r="G69" s="394" t="s">
        <v>533</v>
      </c>
      <c r="H69" s="388" t="s">
        <v>962</v>
      </c>
      <c r="I69" s="404" t="s">
        <v>517</v>
      </c>
      <c r="J69" s="400">
        <v>100</v>
      </c>
      <c r="K69" s="401">
        <v>155</v>
      </c>
      <c r="L69" s="406">
        <f t="shared" si="0"/>
        <v>15500</v>
      </c>
      <c r="M69" s="138" t="s">
        <v>1072</v>
      </c>
      <c r="N69" s="135" t="s">
        <v>1065</v>
      </c>
      <c r="O69" s="122"/>
      <c r="P69" s="122"/>
    </row>
    <row r="70" spans="1:16">
      <c r="A70" s="139" t="s">
        <v>480</v>
      </c>
      <c r="B70" s="139" t="s">
        <v>480</v>
      </c>
      <c r="C70" s="139" t="s">
        <v>480</v>
      </c>
      <c r="D70" s="139" t="s">
        <v>480</v>
      </c>
      <c r="E70" s="139" t="s">
        <v>480</v>
      </c>
      <c r="F70" s="390"/>
      <c r="G70" s="394" t="s">
        <v>533</v>
      </c>
      <c r="H70" s="388" t="s">
        <v>963</v>
      </c>
      <c r="I70" s="404" t="s">
        <v>517</v>
      </c>
      <c r="J70" s="400">
        <v>100</v>
      </c>
      <c r="K70" s="401">
        <v>165</v>
      </c>
      <c r="L70" s="406">
        <f t="shared" si="0"/>
        <v>16500</v>
      </c>
      <c r="M70" s="138" t="s">
        <v>1072</v>
      </c>
      <c r="N70" s="135" t="s">
        <v>1065</v>
      </c>
      <c r="O70" s="122"/>
      <c r="P70" s="122"/>
    </row>
    <row r="71" spans="1:16">
      <c r="A71" s="139" t="s">
        <v>480</v>
      </c>
      <c r="B71" s="139" t="s">
        <v>480</v>
      </c>
      <c r="C71" s="139" t="s">
        <v>480</v>
      </c>
      <c r="D71" s="139" t="s">
        <v>480</v>
      </c>
      <c r="E71" s="139" t="s">
        <v>480</v>
      </c>
      <c r="F71" s="390"/>
      <c r="G71" s="394" t="s">
        <v>533</v>
      </c>
      <c r="H71" s="387" t="s">
        <v>964</v>
      </c>
      <c r="I71" s="404" t="s">
        <v>517</v>
      </c>
      <c r="J71" s="400">
        <v>100</v>
      </c>
      <c r="K71" s="401">
        <v>144</v>
      </c>
      <c r="L71" s="406">
        <f t="shared" si="0"/>
        <v>14400</v>
      </c>
      <c r="M71" s="138" t="s">
        <v>1072</v>
      </c>
      <c r="N71" s="135" t="s">
        <v>1065</v>
      </c>
      <c r="O71" s="122"/>
      <c r="P71" s="122"/>
    </row>
    <row r="72" spans="1:16">
      <c r="A72" s="139" t="s">
        <v>480</v>
      </c>
      <c r="B72" s="139" t="s">
        <v>480</v>
      </c>
      <c r="C72" s="139" t="s">
        <v>480</v>
      </c>
      <c r="D72" s="139" t="s">
        <v>480</v>
      </c>
      <c r="E72" s="139" t="s">
        <v>480</v>
      </c>
      <c r="F72" s="390"/>
      <c r="G72" s="394" t="s">
        <v>533</v>
      </c>
      <c r="H72" s="387" t="s">
        <v>965</v>
      </c>
      <c r="I72" s="404" t="s">
        <v>517</v>
      </c>
      <c r="J72" s="400">
        <v>200</v>
      </c>
      <c r="K72" s="401">
        <v>435</v>
      </c>
      <c r="L72" s="406">
        <f t="shared" ref="L72:L127" si="1">+J72*K72</f>
        <v>87000</v>
      </c>
      <c r="M72" s="138" t="s">
        <v>1072</v>
      </c>
      <c r="N72" s="135" t="s">
        <v>1065</v>
      </c>
      <c r="O72" s="122"/>
      <c r="P72" s="122"/>
    </row>
    <row r="73" spans="1:16">
      <c r="A73" s="144" t="e">
        <v>#REF!</v>
      </c>
      <c r="B73" s="144" t="e">
        <v>#REF!</v>
      </c>
      <c r="C73" s="144" t="e">
        <v>#REF!</v>
      </c>
      <c r="D73" s="144" t="e">
        <v>#REF!</v>
      </c>
      <c r="E73" s="144" t="e">
        <v>#REF!</v>
      </c>
      <c r="F73" s="391"/>
      <c r="G73" s="394" t="s">
        <v>533</v>
      </c>
      <c r="H73" s="388" t="s">
        <v>966</v>
      </c>
      <c r="I73" s="404" t="s">
        <v>517</v>
      </c>
      <c r="J73" s="400">
        <v>50</v>
      </c>
      <c r="K73" s="401">
        <v>65</v>
      </c>
      <c r="L73" s="406">
        <f t="shared" si="1"/>
        <v>3250</v>
      </c>
      <c r="M73" s="138" t="s">
        <v>1072</v>
      </c>
      <c r="N73" s="135" t="s">
        <v>1065</v>
      </c>
      <c r="O73" s="122"/>
      <c r="P73" s="122"/>
    </row>
    <row r="74" spans="1:16">
      <c r="A74" s="144" t="e">
        <v>#REF!</v>
      </c>
      <c r="B74" s="144" t="e">
        <v>#REF!</v>
      </c>
      <c r="C74" s="144" t="e">
        <v>#REF!</v>
      </c>
      <c r="D74" s="144" t="e">
        <v>#REF!</v>
      </c>
      <c r="E74" s="144" t="e">
        <v>#REF!</v>
      </c>
      <c r="F74" s="391"/>
      <c r="G74" s="394" t="s">
        <v>533</v>
      </c>
      <c r="H74" s="396" t="s">
        <v>967</v>
      </c>
      <c r="I74" s="404" t="s">
        <v>517</v>
      </c>
      <c r="J74" s="400">
        <v>10</v>
      </c>
      <c r="K74" s="402">
        <v>445</v>
      </c>
      <c r="L74" s="406">
        <f t="shared" si="1"/>
        <v>4450</v>
      </c>
      <c r="M74" s="138" t="s">
        <v>1071</v>
      </c>
      <c r="N74" s="135" t="s">
        <v>1065</v>
      </c>
      <c r="O74" s="122"/>
      <c r="P74" s="122"/>
    </row>
    <row r="75" spans="1:16">
      <c r="A75" s="139" t="s">
        <v>480</v>
      </c>
      <c r="B75" s="139" t="s">
        <v>480</v>
      </c>
      <c r="C75" s="139" t="s">
        <v>480</v>
      </c>
      <c r="D75" s="139" t="s">
        <v>480</v>
      </c>
      <c r="E75" s="139" t="s">
        <v>480</v>
      </c>
      <c r="F75" s="390"/>
      <c r="G75" s="394" t="s">
        <v>533</v>
      </c>
      <c r="H75" s="396" t="s">
        <v>967</v>
      </c>
      <c r="I75" s="404" t="s">
        <v>517</v>
      </c>
      <c r="J75" s="400">
        <v>10</v>
      </c>
      <c r="K75" s="402">
        <v>525</v>
      </c>
      <c r="L75" s="406">
        <f t="shared" si="1"/>
        <v>5250</v>
      </c>
      <c r="M75" s="138" t="s">
        <v>1071</v>
      </c>
      <c r="N75" s="135" t="s">
        <v>1065</v>
      </c>
      <c r="O75" s="122"/>
      <c r="P75" s="122"/>
    </row>
    <row r="76" spans="1:16">
      <c r="A76" s="139" t="s">
        <v>480</v>
      </c>
      <c r="B76" s="139" t="s">
        <v>480</v>
      </c>
      <c r="C76" s="139" t="s">
        <v>480</v>
      </c>
      <c r="D76" s="139" t="s">
        <v>480</v>
      </c>
      <c r="E76" s="139" t="s">
        <v>480</v>
      </c>
      <c r="F76" s="390"/>
      <c r="G76" s="387" t="s">
        <v>535</v>
      </c>
      <c r="H76" s="404" t="s">
        <v>534</v>
      </c>
      <c r="I76" s="385" t="s">
        <v>517</v>
      </c>
      <c r="J76" s="400">
        <v>600</v>
      </c>
      <c r="K76" s="401">
        <v>30</v>
      </c>
      <c r="L76" s="406">
        <f t="shared" si="1"/>
        <v>18000</v>
      </c>
      <c r="M76" s="138" t="s">
        <v>1068</v>
      </c>
      <c r="N76" s="135" t="s">
        <v>1065</v>
      </c>
      <c r="O76" s="122"/>
      <c r="P76" s="122"/>
    </row>
    <row r="77" spans="1:16">
      <c r="A77" s="139" t="s">
        <v>480</v>
      </c>
      <c r="B77" s="139" t="s">
        <v>480</v>
      </c>
      <c r="C77" s="139" t="s">
        <v>480</v>
      </c>
      <c r="D77" s="139" t="s">
        <v>480</v>
      </c>
      <c r="E77" s="139" t="s">
        <v>480</v>
      </c>
      <c r="F77" s="390"/>
      <c r="G77" s="395" t="s">
        <v>1005</v>
      </c>
      <c r="H77" s="405" t="s">
        <v>517</v>
      </c>
      <c r="I77" s="385" t="s">
        <v>517</v>
      </c>
      <c r="J77" s="400">
        <v>1000</v>
      </c>
      <c r="K77" s="402">
        <v>619</v>
      </c>
      <c r="L77" s="406">
        <f t="shared" si="1"/>
        <v>619000</v>
      </c>
      <c r="M77" s="138" t="s">
        <v>1073</v>
      </c>
      <c r="N77" s="135" t="s">
        <v>1065</v>
      </c>
      <c r="O77" s="122"/>
      <c r="P77" s="122"/>
    </row>
    <row r="78" spans="1:16">
      <c r="A78" s="139" t="s">
        <v>480</v>
      </c>
      <c r="B78" s="139" t="s">
        <v>480</v>
      </c>
      <c r="C78" s="139" t="s">
        <v>480</v>
      </c>
      <c r="D78" s="139" t="s">
        <v>480</v>
      </c>
      <c r="E78" s="139" t="s">
        <v>480</v>
      </c>
      <c r="F78" s="390"/>
      <c r="G78" s="387" t="s">
        <v>1006</v>
      </c>
      <c r="H78" s="405" t="s">
        <v>517</v>
      </c>
      <c r="I78" s="385" t="s">
        <v>517</v>
      </c>
      <c r="J78" s="400">
        <v>100</v>
      </c>
      <c r="K78" s="401">
        <v>90</v>
      </c>
      <c r="L78" s="406">
        <f t="shared" si="1"/>
        <v>9000</v>
      </c>
      <c r="M78" s="138" t="s">
        <v>1074</v>
      </c>
      <c r="N78" s="135" t="s">
        <v>1065</v>
      </c>
      <c r="O78" s="122"/>
      <c r="P78" s="122"/>
    </row>
    <row r="79" spans="1:16">
      <c r="A79" s="139" t="s">
        <v>480</v>
      </c>
      <c r="B79" s="139" t="s">
        <v>480</v>
      </c>
      <c r="C79" s="139" t="s">
        <v>480</v>
      </c>
      <c r="D79" s="139" t="s">
        <v>480</v>
      </c>
      <c r="E79" s="139" t="s">
        <v>480</v>
      </c>
      <c r="F79" s="390"/>
      <c r="G79" s="387" t="s">
        <v>968</v>
      </c>
      <c r="H79" s="405" t="s">
        <v>517</v>
      </c>
      <c r="I79" s="385" t="s">
        <v>517</v>
      </c>
      <c r="J79" s="400">
        <v>100</v>
      </c>
      <c r="K79" s="401">
        <v>80</v>
      </c>
      <c r="L79" s="406">
        <f t="shared" si="1"/>
        <v>8000</v>
      </c>
      <c r="M79" s="138" t="s">
        <v>1075</v>
      </c>
      <c r="N79" s="135" t="s">
        <v>1065</v>
      </c>
      <c r="O79" s="122"/>
      <c r="P79" s="122"/>
    </row>
    <row r="80" spans="1:16">
      <c r="A80" s="139" t="s">
        <v>480</v>
      </c>
      <c r="B80" s="139" t="s">
        <v>480</v>
      </c>
      <c r="C80" s="139" t="s">
        <v>480</v>
      </c>
      <c r="D80" s="139" t="s">
        <v>480</v>
      </c>
      <c r="E80" s="139" t="s">
        <v>480</v>
      </c>
      <c r="F80" s="390"/>
      <c r="G80" s="387" t="s">
        <v>1007</v>
      </c>
      <c r="H80" s="405" t="s">
        <v>517</v>
      </c>
      <c r="I80" s="385" t="s">
        <v>517</v>
      </c>
      <c r="J80" s="400">
        <v>3</v>
      </c>
      <c r="K80" s="401">
        <v>500</v>
      </c>
      <c r="L80" s="406">
        <f t="shared" si="1"/>
        <v>1500</v>
      </c>
      <c r="M80" s="138" t="s">
        <v>1075</v>
      </c>
      <c r="N80" s="135" t="s">
        <v>1065</v>
      </c>
      <c r="O80" s="122"/>
      <c r="P80" s="122"/>
    </row>
    <row r="81" spans="1:16">
      <c r="A81" s="139" t="s">
        <v>480</v>
      </c>
      <c r="B81" s="139" t="s">
        <v>480</v>
      </c>
      <c r="C81" s="139" t="s">
        <v>480</v>
      </c>
      <c r="D81" s="139" t="s">
        <v>480</v>
      </c>
      <c r="E81" s="139" t="s">
        <v>480</v>
      </c>
      <c r="F81" s="390"/>
      <c r="G81" s="387" t="s">
        <v>1008</v>
      </c>
      <c r="H81" s="405" t="s">
        <v>517</v>
      </c>
      <c r="I81" s="385" t="s">
        <v>517</v>
      </c>
      <c r="J81" s="400">
        <v>50</v>
      </c>
      <c r="K81" s="401">
        <v>600</v>
      </c>
      <c r="L81" s="406">
        <f t="shared" si="1"/>
        <v>30000</v>
      </c>
      <c r="M81" s="138" t="s">
        <v>1075</v>
      </c>
      <c r="N81" s="135" t="s">
        <v>1065</v>
      </c>
      <c r="O81" s="122"/>
      <c r="P81" s="122"/>
    </row>
    <row r="82" spans="1:16">
      <c r="A82" s="139" t="s">
        <v>480</v>
      </c>
      <c r="B82" s="139" t="s">
        <v>480</v>
      </c>
      <c r="C82" s="139" t="s">
        <v>480</v>
      </c>
      <c r="D82" s="139" t="s">
        <v>480</v>
      </c>
      <c r="E82" s="139" t="s">
        <v>480</v>
      </c>
      <c r="F82" s="390"/>
      <c r="G82" s="387" t="s">
        <v>1009</v>
      </c>
      <c r="H82" s="405" t="s">
        <v>517</v>
      </c>
      <c r="I82" s="385" t="s">
        <v>517</v>
      </c>
      <c r="J82" s="400">
        <v>10</v>
      </c>
      <c r="K82" s="401">
        <v>500</v>
      </c>
      <c r="L82" s="406">
        <f t="shared" si="1"/>
        <v>5000</v>
      </c>
      <c r="M82" s="138" t="s">
        <v>1075</v>
      </c>
      <c r="N82" s="135" t="s">
        <v>1065</v>
      </c>
      <c r="O82" s="122"/>
      <c r="P82" s="122"/>
    </row>
    <row r="83" spans="1:16">
      <c r="A83" s="139" t="s">
        <v>480</v>
      </c>
      <c r="B83" s="139" t="s">
        <v>480</v>
      </c>
      <c r="C83" s="139" t="s">
        <v>480</v>
      </c>
      <c r="D83" s="139" t="s">
        <v>480</v>
      </c>
      <c r="E83" s="139" t="s">
        <v>480</v>
      </c>
      <c r="F83" s="390"/>
      <c r="G83" s="387" t="s">
        <v>1010</v>
      </c>
      <c r="H83" s="405" t="s">
        <v>517</v>
      </c>
      <c r="I83" s="385" t="s">
        <v>517</v>
      </c>
      <c r="J83" s="400">
        <v>10</v>
      </c>
      <c r="K83" s="401">
        <v>500</v>
      </c>
      <c r="L83" s="406">
        <f t="shared" si="1"/>
        <v>5000</v>
      </c>
      <c r="M83" s="138" t="s">
        <v>1075</v>
      </c>
      <c r="N83" s="135" t="s">
        <v>1065</v>
      </c>
      <c r="O83" s="122"/>
      <c r="P83" s="122"/>
    </row>
    <row r="84" spans="1:16">
      <c r="A84" s="139" t="s">
        <v>480</v>
      </c>
      <c r="B84" s="139" t="s">
        <v>480</v>
      </c>
      <c r="C84" s="139" t="s">
        <v>480</v>
      </c>
      <c r="D84" s="139" t="s">
        <v>480</v>
      </c>
      <c r="E84" s="139" t="s">
        <v>480</v>
      </c>
      <c r="F84" s="390"/>
      <c r="G84" s="387" t="s">
        <v>1011</v>
      </c>
      <c r="H84" s="405" t="s">
        <v>517</v>
      </c>
      <c r="I84" s="385" t="s">
        <v>517</v>
      </c>
      <c r="J84" s="400">
        <v>150</v>
      </c>
      <c r="K84" s="401">
        <v>200</v>
      </c>
      <c r="L84" s="406">
        <f t="shared" si="1"/>
        <v>30000</v>
      </c>
      <c r="M84" s="138" t="s">
        <v>1075</v>
      </c>
      <c r="N84" s="135" t="s">
        <v>1065</v>
      </c>
      <c r="O84" s="122"/>
      <c r="P84" s="122"/>
    </row>
    <row r="85" spans="1:16">
      <c r="A85" s="139" t="s">
        <v>480</v>
      </c>
      <c r="B85" s="139" t="s">
        <v>480</v>
      </c>
      <c r="C85" s="139" t="s">
        <v>480</v>
      </c>
      <c r="D85" s="139" t="s">
        <v>480</v>
      </c>
      <c r="E85" s="139" t="s">
        <v>480</v>
      </c>
      <c r="F85" s="390"/>
      <c r="G85" s="397" t="s">
        <v>969</v>
      </c>
      <c r="H85" s="405" t="s">
        <v>517</v>
      </c>
      <c r="I85" s="385" t="s">
        <v>517</v>
      </c>
      <c r="J85" s="400">
        <v>50</v>
      </c>
      <c r="K85" s="401">
        <v>90</v>
      </c>
      <c r="L85" s="406">
        <f t="shared" si="1"/>
        <v>4500</v>
      </c>
      <c r="M85" s="138" t="s">
        <v>1075</v>
      </c>
      <c r="N85" s="135" t="s">
        <v>1065</v>
      </c>
      <c r="O85" s="122"/>
      <c r="P85" s="122"/>
    </row>
    <row r="86" spans="1:16">
      <c r="A86" s="139" t="s">
        <v>480</v>
      </c>
      <c r="B86" s="139" t="s">
        <v>480</v>
      </c>
      <c r="C86" s="139" t="s">
        <v>480</v>
      </c>
      <c r="D86" s="139" t="s">
        <v>480</v>
      </c>
      <c r="E86" s="139" t="s">
        <v>480</v>
      </c>
      <c r="F86" s="390"/>
      <c r="G86" s="395" t="s">
        <v>970</v>
      </c>
      <c r="H86" s="405" t="s">
        <v>517</v>
      </c>
      <c r="I86" s="385" t="s">
        <v>517</v>
      </c>
      <c r="J86" s="400">
        <v>50</v>
      </c>
      <c r="K86" s="401">
        <v>110</v>
      </c>
      <c r="L86" s="406">
        <f t="shared" si="1"/>
        <v>5500</v>
      </c>
      <c r="M86" s="138" t="s">
        <v>1075</v>
      </c>
      <c r="N86" s="135" t="s">
        <v>1065</v>
      </c>
      <c r="O86" s="122"/>
      <c r="P86" s="122"/>
    </row>
    <row r="87" spans="1:16">
      <c r="A87" s="139" t="s">
        <v>480</v>
      </c>
      <c r="B87" s="139" t="s">
        <v>480</v>
      </c>
      <c r="C87" s="139" t="s">
        <v>480</v>
      </c>
      <c r="D87" s="139" t="s">
        <v>480</v>
      </c>
      <c r="E87" s="139" t="s">
        <v>480</v>
      </c>
      <c r="F87" s="390"/>
      <c r="G87" s="395" t="s">
        <v>971</v>
      </c>
      <c r="H87" s="405" t="s">
        <v>517</v>
      </c>
      <c r="I87" s="385" t="s">
        <v>517</v>
      </c>
      <c r="J87" s="400">
        <v>2</v>
      </c>
      <c r="K87" s="401">
        <v>550</v>
      </c>
      <c r="L87" s="406">
        <f t="shared" si="1"/>
        <v>1100</v>
      </c>
      <c r="M87" s="138" t="s">
        <v>1075</v>
      </c>
      <c r="N87" s="135" t="s">
        <v>1065</v>
      </c>
      <c r="O87" s="122"/>
      <c r="P87" s="122"/>
    </row>
    <row r="88" spans="1:16">
      <c r="A88" s="139" t="s">
        <v>480</v>
      </c>
      <c r="B88" s="139" t="s">
        <v>480</v>
      </c>
      <c r="C88" s="139" t="s">
        <v>480</v>
      </c>
      <c r="D88" s="139" t="s">
        <v>480</v>
      </c>
      <c r="E88" s="139" t="s">
        <v>480</v>
      </c>
      <c r="F88" s="390"/>
      <c r="G88" s="395" t="s">
        <v>1012</v>
      </c>
      <c r="H88" s="405" t="s">
        <v>517</v>
      </c>
      <c r="I88" s="385" t="s">
        <v>517</v>
      </c>
      <c r="J88" s="400">
        <v>10</v>
      </c>
      <c r="K88" s="401">
        <v>600</v>
      </c>
      <c r="L88" s="406">
        <f t="shared" si="1"/>
        <v>6000</v>
      </c>
      <c r="M88" s="138" t="s">
        <v>1075</v>
      </c>
      <c r="N88" s="135" t="s">
        <v>1065</v>
      </c>
      <c r="O88" s="122"/>
      <c r="P88" s="122"/>
    </row>
    <row r="89" spans="1:16">
      <c r="A89" s="139" t="s">
        <v>480</v>
      </c>
      <c r="B89" s="139" t="s">
        <v>480</v>
      </c>
      <c r="C89" s="139" t="s">
        <v>480</v>
      </c>
      <c r="D89" s="139" t="s">
        <v>480</v>
      </c>
      <c r="E89" s="139" t="s">
        <v>480</v>
      </c>
      <c r="F89" s="390"/>
      <c r="G89" s="395" t="s">
        <v>1013</v>
      </c>
      <c r="H89" s="405" t="s">
        <v>517</v>
      </c>
      <c r="I89" s="385" t="s">
        <v>517</v>
      </c>
      <c r="J89" s="400">
        <v>20</v>
      </c>
      <c r="K89" s="401">
        <v>700</v>
      </c>
      <c r="L89" s="406">
        <f t="shared" si="1"/>
        <v>14000</v>
      </c>
      <c r="M89" s="138" t="s">
        <v>1075</v>
      </c>
      <c r="N89" s="135" t="s">
        <v>1065</v>
      </c>
      <c r="O89" s="122"/>
      <c r="P89" s="122"/>
    </row>
    <row r="90" spans="1:16">
      <c r="A90" s="139" t="s">
        <v>480</v>
      </c>
      <c r="B90" s="139" t="s">
        <v>480</v>
      </c>
      <c r="C90" s="139" t="s">
        <v>480</v>
      </c>
      <c r="D90" s="139" t="s">
        <v>480</v>
      </c>
      <c r="E90" s="139" t="s">
        <v>480</v>
      </c>
      <c r="F90" s="390"/>
      <c r="G90" s="395" t="s">
        <v>1014</v>
      </c>
      <c r="H90" s="405" t="s">
        <v>517</v>
      </c>
      <c r="I90" s="385" t="s">
        <v>517</v>
      </c>
      <c r="J90" s="400">
        <v>30</v>
      </c>
      <c r="K90" s="401">
        <v>1000</v>
      </c>
      <c r="L90" s="406">
        <f t="shared" si="1"/>
        <v>30000</v>
      </c>
      <c r="M90" s="138" t="s">
        <v>1075</v>
      </c>
      <c r="N90" s="135" t="s">
        <v>1065</v>
      </c>
      <c r="O90" s="122"/>
      <c r="P90" s="122"/>
    </row>
    <row r="91" spans="1:16">
      <c r="A91" s="139" t="e">
        <v>#REF!</v>
      </c>
      <c r="B91" s="139" t="e">
        <v>#REF!</v>
      </c>
      <c r="C91" s="139" t="e">
        <v>#REF!</v>
      </c>
      <c r="D91" s="139" t="e">
        <v>#REF!</v>
      </c>
      <c r="E91" s="139" t="e">
        <v>#REF!</v>
      </c>
      <c r="F91" s="389"/>
      <c r="G91" s="395" t="s">
        <v>1015</v>
      </c>
      <c r="H91" s="405" t="s">
        <v>517</v>
      </c>
      <c r="I91" s="385" t="s">
        <v>517</v>
      </c>
      <c r="J91" s="400">
        <v>2</v>
      </c>
      <c r="K91" s="401">
        <v>3200</v>
      </c>
      <c r="L91" s="406">
        <f t="shared" si="1"/>
        <v>6400</v>
      </c>
      <c r="M91" s="138" t="s">
        <v>1075</v>
      </c>
      <c r="N91" s="135" t="s">
        <v>1065</v>
      </c>
      <c r="O91" s="122"/>
      <c r="P91" s="122"/>
    </row>
    <row r="92" spans="1:16">
      <c r="A92" s="139" t="e">
        <v>#REF!</v>
      </c>
      <c r="B92" s="139" t="e">
        <v>#REF!</v>
      </c>
      <c r="C92" s="139" t="e">
        <v>#REF!</v>
      </c>
      <c r="D92" s="139" t="e">
        <v>#REF!</v>
      </c>
      <c r="E92" s="139" t="e">
        <v>#REF!</v>
      </c>
      <c r="F92" s="389"/>
      <c r="G92" s="397" t="s">
        <v>1016</v>
      </c>
      <c r="H92" s="405" t="s">
        <v>517</v>
      </c>
      <c r="I92" s="385" t="s">
        <v>517</v>
      </c>
      <c r="J92" s="400">
        <v>10</v>
      </c>
      <c r="K92" s="401">
        <v>1350</v>
      </c>
      <c r="L92" s="406">
        <f t="shared" si="1"/>
        <v>13500</v>
      </c>
      <c r="M92" s="138" t="s">
        <v>1075</v>
      </c>
      <c r="N92" s="135" t="s">
        <v>1065</v>
      </c>
      <c r="O92" s="122"/>
      <c r="P92" s="122"/>
    </row>
    <row r="93" spans="1:16">
      <c r="A93" s="139" t="e">
        <v>#REF!</v>
      </c>
      <c r="B93" s="139" t="e">
        <v>#REF!</v>
      </c>
      <c r="C93" s="139" t="e">
        <v>#REF!</v>
      </c>
      <c r="D93" s="139" t="e">
        <v>#REF!</v>
      </c>
      <c r="E93" s="139" t="e">
        <v>#REF!</v>
      </c>
      <c r="F93" s="389"/>
      <c r="G93" s="395" t="s">
        <v>1017</v>
      </c>
      <c r="H93" s="405" t="s">
        <v>517</v>
      </c>
      <c r="I93" s="385" t="s">
        <v>517</v>
      </c>
      <c r="J93" s="400">
        <v>2</v>
      </c>
      <c r="K93" s="401">
        <v>4100</v>
      </c>
      <c r="L93" s="406">
        <f t="shared" si="1"/>
        <v>8200</v>
      </c>
      <c r="M93" s="138" t="s">
        <v>1075</v>
      </c>
      <c r="N93" s="135" t="s">
        <v>1065</v>
      </c>
      <c r="O93" s="122"/>
      <c r="P93" s="122"/>
    </row>
    <row r="94" spans="1:16">
      <c r="A94" s="139" t="e">
        <v>#REF!</v>
      </c>
      <c r="B94" s="139" t="e">
        <v>#REF!</v>
      </c>
      <c r="C94" s="139" t="e">
        <v>#REF!</v>
      </c>
      <c r="D94" s="139" t="e">
        <v>#REF!</v>
      </c>
      <c r="E94" s="139" t="e">
        <v>#REF!</v>
      </c>
      <c r="F94" s="389"/>
      <c r="G94" s="395" t="s">
        <v>1018</v>
      </c>
      <c r="H94" s="405" t="s">
        <v>517</v>
      </c>
      <c r="I94" s="385" t="s">
        <v>517</v>
      </c>
      <c r="J94" s="400">
        <v>4</v>
      </c>
      <c r="K94" s="401">
        <v>17500</v>
      </c>
      <c r="L94" s="406">
        <f t="shared" si="1"/>
        <v>70000</v>
      </c>
      <c r="M94" s="138" t="s">
        <v>1075</v>
      </c>
      <c r="N94" s="135" t="s">
        <v>1065</v>
      </c>
      <c r="O94" s="122"/>
      <c r="P94" s="122"/>
    </row>
    <row r="95" spans="1:16">
      <c r="A95" s="139" t="s">
        <v>480</v>
      </c>
      <c r="B95" s="139" t="s">
        <v>480</v>
      </c>
      <c r="C95" s="139" t="s">
        <v>480</v>
      </c>
      <c r="D95" s="139" t="s">
        <v>480</v>
      </c>
      <c r="E95" s="139" t="s">
        <v>480</v>
      </c>
      <c r="F95" s="390"/>
      <c r="G95" s="395" t="s">
        <v>1018</v>
      </c>
      <c r="H95" s="405" t="s">
        <v>517</v>
      </c>
      <c r="I95" s="385" t="s">
        <v>517</v>
      </c>
      <c r="J95" s="400">
        <v>4</v>
      </c>
      <c r="K95" s="401">
        <v>17500</v>
      </c>
      <c r="L95" s="406">
        <f t="shared" si="1"/>
        <v>70000</v>
      </c>
      <c r="M95" s="138" t="s">
        <v>1075</v>
      </c>
      <c r="N95" s="135" t="s">
        <v>1065</v>
      </c>
      <c r="O95" s="122"/>
      <c r="P95" s="122"/>
    </row>
    <row r="96" spans="1:16">
      <c r="A96" s="139" t="s">
        <v>480</v>
      </c>
      <c r="B96" s="139" t="s">
        <v>480</v>
      </c>
      <c r="C96" s="139" t="s">
        <v>480</v>
      </c>
      <c r="D96" s="139" t="s">
        <v>480</v>
      </c>
      <c r="E96" s="139" t="s">
        <v>480</v>
      </c>
      <c r="F96" s="390"/>
      <c r="G96" s="395" t="s">
        <v>1019</v>
      </c>
      <c r="H96" s="405" t="s">
        <v>517</v>
      </c>
      <c r="I96" s="385" t="s">
        <v>517</v>
      </c>
      <c r="J96" s="400">
        <v>1</v>
      </c>
      <c r="K96" s="401">
        <v>21000</v>
      </c>
      <c r="L96" s="406">
        <f t="shared" si="1"/>
        <v>21000</v>
      </c>
      <c r="M96" s="138" t="s">
        <v>1075</v>
      </c>
      <c r="N96" s="135" t="s">
        <v>1065</v>
      </c>
      <c r="O96" s="122"/>
      <c r="P96" s="122"/>
    </row>
    <row r="97" spans="1:16">
      <c r="A97" s="139" t="s">
        <v>480</v>
      </c>
      <c r="B97" s="139" t="s">
        <v>480</v>
      </c>
      <c r="C97" s="139" t="s">
        <v>480</v>
      </c>
      <c r="D97" s="139" t="s">
        <v>480</v>
      </c>
      <c r="E97" s="139" t="s">
        <v>480</v>
      </c>
      <c r="F97" s="390"/>
      <c r="G97" s="395" t="s">
        <v>972</v>
      </c>
      <c r="H97" s="405" t="s">
        <v>517</v>
      </c>
      <c r="I97" s="385" t="s">
        <v>517</v>
      </c>
      <c r="J97" s="400">
        <v>25</v>
      </c>
      <c r="K97" s="401">
        <v>60</v>
      </c>
      <c r="L97" s="406">
        <f t="shared" si="1"/>
        <v>1500</v>
      </c>
      <c r="M97" s="138" t="s">
        <v>1075</v>
      </c>
      <c r="N97" s="135" t="s">
        <v>1065</v>
      </c>
      <c r="O97" s="122"/>
      <c r="P97" s="122"/>
    </row>
    <row r="98" spans="1:16">
      <c r="A98" s="139" t="s">
        <v>480</v>
      </c>
      <c r="B98" s="139" t="s">
        <v>480</v>
      </c>
      <c r="C98" s="139" t="s">
        <v>480</v>
      </c>
      <c r="D98" s="139" t="s">
        <v>480</v>
      </c>
      <c r="E98" s="139" t="s">
        <v>480</v>
      </c>
      <c r="F98" s="390"/>
      <c r="G98" s="395" t="s">
        <v>1020</v>
      </c>
      <c r="H98" s="405" t="s">
        <v>517</v>
      </c>
      <c r="I98" s="385" t="s">
        <v>517</v>
      </c>
      <c r="J98" s="400">
        <v>100</v>
      </c>
      <c r="K98" s="401">
        <v>300</v>
      </c>
      <c r="L98" s="406">
        <f t="shared" si="1"/>
        <v>30000</v>
      </c>
      <c r="M98" s="138" t="s">
        <v>1075</v>
      </c>
      <c r="N98" s="135" t="s">
        <v>1065</v>
      </c>
      <c r="O98" s="122"/>
      <c r="P98" s="122"/>
    </row>
    <row r="99" spans="1:16">
      <c r="A99" s="139" t="s">
        <v>480</v>
      </c>
      <c r="B99" s="139" t="s">
        <v>480</v>
      </c>
      <c r="C99" s="139" t="s">
        <v>480</v>
      </c>
      <c r="D99" s="139" t="s">
        <v>480</v>
      </c>
      <c r="E99" s="139" t="s">
        <v>480</v>
      </c>
      <c r="F99" s="390"/>
      <c r="G99" s="395" t="s">
        <v>1021</v>
      </c>
      <c r="H99" s="405" t="s">
        <v>517</v>
      </c>
      <c r="I99" s="385" t="s">
        <v>517</v>
      </c>
      <c r="J99" s="400">
        <v>1</v>
      </c>
      <c r="K99" s="401">
        <v>150</v>
      </c>
      <c r="L99" s="406">
        <f t="shared" si="1"/>
        <v>150</v>
      </c>
      <c r="M99" s="138" t="s">
        <v>1075</v>
      </c>
      <c r="N99" s="135" t="s">
        <v>1065</v>
      </c>
      <c r="O99" s="122"/>
      <c r="P99" s="122"/>
    </row>
    <row r="100" spans="1:16">
      <c r="A100" s="139" t="s">
        <v>480</v>
      </c>
      <c r="B100" s="139" t="s">
        <v>480</v>
      </c>
      <c r="C100" s="139" t="s">
        <v>480</v>
      </c>
      <c r="D100" s="139" t="s">
        <v>480</v>
      </c>
      <c r="E100" s="139" t="s">
        <v>480</v>
      </c>
      <c r="F100" s="390"/>
      <c r="G100" s="397" t="s">
        <v>1022</v>
      </c>
      <c r="H100" s="405" t="s">
        <v>517</v>
      </c>
      <c r="I100" s="385" t="s">
        <v>517</v>
      </c>
      <c r="J100" s="400">
        <v>6</v>
      </c>
      <c r="K100" s="401">
        <v>800</v>
      </c>
      <c r="L100" s="406">
        <f t="shared" si="1"/>
        <v>4800</v>
      </c>
      <c r="M100" s="138" t="s">
        <v>1075</v>
      </c>
      <c r="N100" s="135" t="s">
        <v>1065</v>
      </c>
      <c r="O100" s="122"/>
      <c r="P100" s="122"/>
    </row>
    <row r="101" spans="1:16">
      <c r="A101" s="139" t="s">
        <v>480</v>
      </c>
      <c r="B101" s="139" t="s">
        <v>480</v>
      </c>
      <c r="C101" s="139" t="s">
        <v>480</v>
      </c>
      <c r="D101" s="139" t="s">
        <v>480</v>
      </c>
      <c r="E101" s="139" t="s">
        <v>480</v>
      </c>
      <c r="F101" s="390"/>
      <c r="G101" s="397" t="s">
        <v>1023</v>
      </c>
      <c r="H101" s="405" t="s">
        <v>517</v>
      </c>
      <c r="I101" s="385" t="s">
        <v>517</v>
      </c>
      <c r="J101" s="400">
        <v>3</v>
      </c>
      <c r="K101" s="401">
        <v>1000</v>
      </c>
      <c r="L101" s="406">
        <f t="shared" si="1"/>
        <v>3000</v>
      </c>
      <c r="M101" s="138" t="s">
        <v>1075</v>
      </c>
      <c r="N101" s="135" t="s">
        <v>1065</v>
      </c>
      <c r="O101" s="122"/>
      <c r="P101" s="122"/>
    </row>
    <row r="102" spans="1:16">
      <c r="A102" s="139" t="s">
        <v>480</v>
      </c>
      <c r="B102" s="139" t="s">
        <v>480</v>
      </c>
      <c r="C102" s="139" t="s">
        <v>480</v>
      </c>
      <c r="D102" s="139" t="s">
        <v>480</v>
      </c>
      <c r="E102" s="139" t="s">
        <v>480</v>
      </c>
      <c r="F102" s="390"/>
      <c r="G102" s="395" t="s">
        <v>1024</v>
      </c>
      <c r="H102" s="405" t="s">
        <v>517</v>
      </c>
      <c r="I102" s="385" t="s">
        <v>517</v>
      </c>
      <c r="J102" s="400">
        <v>2</v>
      </c>
      <c r="K102" s="401">
        <v>1900</v>
      </c>
      <c r="L102" s="406">
        <f t="shared" si="1"/>
        <v>3800</v>
      </c>
      <c r="M102" s="138" t="s">
        <v>1076</v>
      </c>
      <c r="N102" s="135" t="s">
        <v>1065</v>
      </c>
      <c r="O102" s="122"/>
      <c r="P102" s="122"/>
    </row>
    <row r="103" spans="1:16">
      <c r="A103" s="144" t="e">
        <v>#REF!</v>
      </c>
      <c r="B103" s="144" t="e">
        <v>#REF!</v>
      </c>
      <c r="C103" s="144" t="e">
        <v>#REF!</v>
      </c>
      <c r="D103" s="144" t="e">
        <v>#REF!</v>
      </c>
      <c r="E103" s="144" t="e">
        <v>#REF!</v>
      </c>
      <c r="F103" s="391"/>
      <c r="G103" s="397" t="s">
        <v>973</v>
      </c>
      <c r="H103" s="405" t="s">
        <v>517</v>
      </c>
      <c r="I103" s="385" t="s">
        <v>517</v>
      </c>
      <c r="J103" s="400">
        <v>4</v>
      </c>
      <c r="K103" s="401">
        <v>4000</v>
      </c>
      <c r="L103" s="406">
        <f t="shared" si="1"/>
        <v>16000</v>
      </c>
      <c r="M103" s="138" t="s">
        <v>1076</v>
      </c>
      <c r="N103" s="135" t="s">
        <v>1065</v>
      </c>
      <c r="O103" s="122"/>
      <c r="P103" s="122"/>
    </row>
    <row r="104" spans="1:16">
      <c r="A104" s="144" t="e">
        <v>#REF!</v>
      </c>
      <c r="B104" s="144" t="e">
        <v>#REF!</v>
      </c>
      <c r="C104" s="144" t="e">
        <v>#REF!</v>
      </c>
      <c r="D104" s="144" t="e">
        <v>#REF!</v>
      </c>
      <c r="E104" s="144" t="e">
        <v>#REF!</v>
      </c>
      <c r="F104" s="391"/>
      <c r="G104" s="395" t="s">
        <v>1025</v>
      </c>
      <c r="H104" s="405" t="s">
        <v>517</v>
      </c>
      <c r="I104" s="385" t="s">
        <v>517</v>
      </c>
      <c r="J104" s="400">
        <v>1</v>
      </c>
      <c r="K104" s="401">
        <v>9000</v>
      </c>
      <c r="L104" s="406">
        <f t="shared" si="1"/>
        <v>9000</v>
      </c>
      <c r="M104" s="138" t="s">
        <v>1076</v>
      </c>
      <c r="N104" s="135" t="s">
        <v>1065</v>
      </c>
      <c r="O104" s="122"/>
      <c r="P104" s="122"/>
    </row>
    <row r="105" spans="1:16">
      <c r="A105" s="139" t="s">
        <v>480</v>
      </c>
      <c r="B105" s="139" t="s">
        <v>480</v>
      </c>
      <c r="C105" s="139" t="s">
        <v>480</v>
      </c>
      <c r="D105" s="139" t="s">
        <v>480</v>
      </c>
      <c r="E105" s="139" t="s">
        <v>480</v>
      </c>
      <c r="F105" s="390"/>
      <c r="G105" s="395" t="s">
        <v>1026</v>
      </c>
      <c r="H105" s="405" t="s">
        <v>517</v>
      </c>
      <c r="I105" s="385" t="s">
        <v>517</v>
      </c>
      <c r="J105" s="400">
        <v>6</v>
      </c>
      <c r="K105" s="401">
        <v>2800</v>
      </c>
      <c r="L105" s="406">
        <f t="shared" si="1"/>
        <v>16800</v>
      </c>
      <c r="M105" s="138" t="s">
        <v>1074</v>
      </c>
      <c r="N105" s="135" t="s">
        <v>1065</v>
      </c>
      <c r="O105" s="122"/>
      <c r="P105" s="122"/>
    </row>
    <row r="106" spans="1:16">
      <c r="A106" s="139" t="s">
        <v>480</v>
      </c>
      <c r="B106" s="139" t="s">
        <v>480</v>
      </c>
      <c r="C106" s="139" t="s">
        <v>480</v>
      </c>
      <c r="D106" s="139" t="s">
        <v>480</v>
      </c>
      <c r="E106" s="139" t="s">
        <v>480</v>
      </c>
      <c r="F106" s="390"/>
      <c r="G106" s="397" t="s">
        <v>1027</v>
      </c>
      <c r="H106" s="405" t="s">
        <v>517</v>
      </c>
      <c r="I106" s="385" t="s">
        <v>517</v>
      </c>
      <c r="J106" s="400">
        <v>1</v>
      </c>
      <c r="K106" s="401">
        <v>3200</v>
      </c>
      <c r="L106" s="406">
        <f t="shared" si="1"/>
        <v>3200</v>
      </c>
      <c r="M106" s="138" t="s">
        <v>1074</v>
      </c>
      <c r="N106" s="135" t="s">
        <v>1065</v>
      </c>
      <c r="O106" s="122"/>
      <c r="P106" s="122"/>
    </row>
    <row r="107" spans="1:16">
      <c r="A107" s="139" t="s">
        <v>480</v>
      </c>
      <c r="B107" s="139" t="s">
        <v>480</v>
      </c>
      <c r="C107" s="139" t="s">
        <v>480</v>
      </c>
      <c r="D107" s="139" t="s">
        <v>480</v>
      </c>
      <c r="E107" s="139" t="s">
        <v>480</v>
      </c>
      <c r="F107" s="390"/>
      <c r="G107" s="395" t="s">
        <v>1028</v>
      </c>
      <c r="H107" s="405" t="s">
        <v>517</v>
      </c>
      <c r="I107" s="385" t="s">
        <v>517</v>
      </c>
      <c r="J107" s="400">
        <v>200</v>
      </c>
      <c r="K107" s="401">
        <v>200</v>
      </c>
      <c r="L107" s="406">
        <f t="shared" si="1"/>
        <v>40000</v>
      </c>
      <c r="M107" s="138" t="s">
        <v>1074</v>
      </c>
      <c r="N107" s="135" t="s">
        <v>1065</v>
      </c>
      <c r="O107" s="122"/>
      <c r="P107" s="122"/>
    </row>
    <row r="108" spans="1:16">
      <c r="A108" s="139" t="s">
        <v>480</v>
      </c>
      <c r="B108" s="139" t="s">
        <v>480</v>
      </c>
      <c r="C108" s="139" t="s">
        <v>480</v>
      </c>
      <c r="D108" s="139" t="s">
        <v>480</v>
      </c>
      <c r="E108" s="139" t="s">
        <v>480</v>
      </c>
      <c r="F108" s="390"/>
      <c r="G108" s="395" t="s">
        <v>1029</v>
      </c>
      <c r="H108" s="405" t="s">
        <v>517</v>
      </c>
      <c r="I108" s="385" t="s">
        <v>517</v>
      </c>
      <c r="J108" s="400">
        <v>600</v>
      </c>
      <c r="K108" s="401">
        <v>90</v>
      </c>
      <c r="L108" s="406">
        <f t="shared" si="1"/>
        <v>54000</v>
      </c>
      <c r="M108" s="138" t="s">
        <v>1074</v>
      </c>
      <c r="N108" s="135" t="s">
        <v>1065</v>
      </c>
      <c r="O108" s="122"/>
      <c r="P108" s="122"/>
    </row>
    <row r="109" spans="1:16">
      <c r="A109" s="139" t="s">
        <v>480</v>
      </c>
      <c r="B109" s="139" t="s">
        <v>480</v>
      </c>
      <c r="C109" s="139" t="s">
        <v>480</v>
      </c>
      <c r="D109" s="139" t="s">
        <v>480</v>
      </c>
      <c r="E109" s="139" t="s">
        <v>480</v>
      </c>
      <c r="F109" s="390"/>
      <c r="G109" s="395" t="s">
        <v>1029</v>
      </c>
      <c r="H109" s="405" t="s">
        <v>517</v>
      </c>
      <c r="I109" s="385" t="s">
        <v>517</v>
      </c>
      <c r="J109" s="400">
        <v>15</v>
      </c>
      <c r="K109" s="401">
        <v>2500</v>
      </c>
      <c r="L109" s="406">
        <f t="shared" si="1"/>
        <v>37500</v>
      </c>
      <c r="M109" s="138" t="s">
        <v>1074</v>
      </c>
      <c r="N109" s="135" t="s">
        <v>1065</v>
      </c>
      <c r="O109" s="122"/>
      <c r="P109" s="122"/>
    </row>
    <row r="110" spans="1:16" ht="25.5">
      <c r="A110" s="139" t="s">
        <v>480</v>
      </c>
      <c r="B110" s="139" t="s">
        <v>480</v>
      </c>
      <c r="C110" s="139" t="s">
        <v>480</v>
      </c>
      <c r="D110" s="139" t="s">
        <v>480</v>
      </c>
      <c r="E110" s="139" t="s">
        <v>480</v>
      </c>
      <c r="F110" s="390"/>
      <c r="G110" s="397" t="s">
        <v>1030</v>
      </c>
      <c r="H110" s="405" t="s">
        <v>517</v>
      </c>
      <c r="I110" s="385" t="s">
        <v>517</v>
      </c>
      <c r="J110" s="400">
        <v>1</v>
      </c>
      <c r="K110" s="401">
        <v>25000</v>
      </c>
      <c r="L110" s="406">
        <f t="shared" si="1"/>
        <v>25000</v>
      </c>
      <c r="M110" s="138" t="s">
        <v>1075</v>
      </c>
      <c r="N110" s="135" t="s">
        <v>1065</v>
      </c>
      <c r="O110" s="122"/>
      <c r="P110" s="122"/>
    </row>
    <row r="111" spans="1:16">
      <c r="A111" s="139" t="s">
        <v>480</v>
      </c>
      <c r="B111" s="139" t="s">
        <v>480</v>
      </c>
      <c r="C111" s="139" t="s">
        <v>480</v>
      </c>
      <c r="D111" s="139" t="s">
        <v>480</v>
      </c>
      <c r="E111" s="139" t="s">
        <v>480</v>
      </c>
      <c r="F111" s="390"/>
      <c r="G111" s="395" t="s">
        <v>1031</v>
      </c>
      <c r="H111" s="405" t="s">
        <v>517</v>
      </c>
      <c r="I111" s="385" t="s">
        <v>517</v>
      </c>
      <c r="J111" s="400">
        <v>10</v>
      </c>
      <c r="K111" s="401">
        <v>200</v>
      </c>
      <c r="L111" s="406">
        <f t="shared" si="1"/>
        <v>2000</v>
      </c>
      <c r="M111" s="138" t="s">
        <v>1074</v>
      </c>
      <c r="N111" s="135" t="s">
        <v>1065</v>
      </c>
      <c r="O111" s="122"/>
      <c r="P111" s="122"/>
    </row>
    <row r="112" spans="1:16">
      <c r="A112" s="139" t="s">
        <v>480</v>
      </c>
      <c r="B112" s="139" t="s">
        <v>480</v>
      </c>
      <c r="C112" s="139" t="s">
        <v>480</v>
      </c>
      <c r="D112" s="139" t="s">
        <v>480</v>
      </c>
      <c r="E112" s="139" t="s">
        <v>480</v>
      </c>
      <c r="F112" s="390"/>
      <c r="G112" s="397" t="s">
        <v>974</v>
      </c>
      <c r="H112" s="405" t="s">
        <v>517</v>
      </c>
      <c r="I112" s="385" t="s">
        <v>517</v>
      </c>
      <c r="J112" s="400">
        <v>150</v>
      </c>
      <c r="K112" s="401">
        <v>150</v>
      </c>
      <c r="L112" s="406">
        <f t="shared" si="1"/>
        <v>22500</v>
      </c>
      <c r="M112" s="138" t="s">
        <v>1075</v>
      </c>
      <c r="N112" s="135" t="s">
        <v>1065</v>
      </c>
      <c r="O112" s="122"/>
      <c r="P112" s="122"/>
    </row>
    <row r="113" spans="1:16">
      <c r="A113" s="139" t="s">
        <v>480</v>
      </c>
      <c r="B113" s="139" t="s">
        <v>480</v>
      </c>
      <c r="C113" s="139" t="s">
        <v>480</v>
      </c>
      <c r="D113" s="139" t="s">
        <v>480</v>
      </c>
      <c r="E113" s="139" t="s">
        <v>480</v>
      </c>
      <c r="F113" s="390"/>
      <c r="G113" s="395" t="s">
        <v>975</v>
      </c>
      <c r="H113" s="405" t="s">
        <v>517</v>
      </c>
      <c r="I113" s="385" t="s">
        <v>517</v>
      </c>
      <c r="J113" s="400">
        <v>20</v>
      </c>
      <c r="K113" s="401">
        <v>995</v>
      </c>
      <c r="L113" s="406">
        <f t="shared" si="1"/>
        <v>19900</v>
      </c>
      <c r="M113" s="138" t="s">
        <v>1075</v>
      </c>
      <c r="N113" s="135" t="s">
        <v>1065</v>
      </c>
      <c r="O113" s="122"/>
      <c r="P113" s="122"/>
    </row>
    <row r="114" spans="1:16">
      <c r="A114" s="139" t="s">
        <v>480</v>
      </c>
      <c r="B114" s="139" t="s">
        <v>480</v>
      </c>
      <c r="C114" s="139" t="s">
        <v>480</v>
      </c>
      <c r="D114" s="139" t="s">
        <v>480</v>
      </c>
      <c r="E114" s="139" t="s">
        <v>480</v>
      </c>
      <c r="F114" s="390"/>
      <c r="G114" s="395" t="s">
        <v>976</v>
      </c>
      <c r="H114" s="405" t="s">
        <v>517</v>
      </c>
      <c r="I114" s="385" t="s">
        <v>517</v>
      </c>
      <c r="J114" s="400">
        <v>20</v>
      </c>
      <c r="K114" s="401">
        <v>400</v>
      </c>
      <c r="L114" s="406">
        <f t="shared" si="1"/>
        <v>8000</v>
      </c>
      <c r="M114" s="138" t="s">
        <v>1074</v>
      </c>
      <c r="N114" s="135" t="s">
        <v>1065</v>
      </c>
      <c r="O114" s="122"/>
      <c r="P114" s="122"/>
    </row>
    <row r="115" spans="1:16">
      <c r="A115" s="139" t="s">
        <v>480</v>
      </c>
      <c r="B115" s="139" t="s">
        <v>480</v>
      </c>
      <c r="C115" s="139" t="s">
        <v>480</v>
      </c>
      <c r="D115" s="139" t="s">
        <v>480</v>
      </c>
      <c r="E115" s="139" t="s">
        <v>480</v>
      </c>
      <c r="F115" s="390"/>
      <c r="G115" s="397" t="s">
        <v>977</v>
      </c>
      <c r="H115" s="405" t="s">
        <v>517</v>
      </c>
      <c r="I115" s="385" t="s">
        <v>517</v>
      </c>
      <c r="J115" s="400">
        <v>2000</v>
      </c>
      <c r="K115" s="401">
        <v>500</v>
      </c>
      <c r="L115" s="406">
        <f t="shared" si="1"/>
        <v>1000000</v>
      </c>
      <c r="M115" s="138" t="s">
        <v>1074</v>
      </c>
      <c r="N115" s="135" t="s">
        <v>1065</v>
      </c>
      <c r="O115" s="122"/>
      <c r="P115" s="122"/>
    </row>
    <row r="116" spans="1:16">
      <c r="A116" s="139" t="s">
        <v>480</v>
      </c>
      <c r="B116" s="139" t="s">
        <v>480</v>
      </c>
      <c r="C116" s="139" t="s">
        <v>480</v>
      </c>
      <c r="D116" s="139" t="s">
        <v>480</v>
      </c>
      <c r="E116" s="139" t="s">
        <v>480</v>
      </c>
      <c r="F116" s="390"/>
      <c r="G116" s="397" t="s">
        <v>978</v>
      </c>
      <c r="H116" s="405" t="s">
        <v>499</v>
      </c>
      <c r="I116" s="405" t="s">
        <v>499</v>
      </c>
      <c r="J116" s="400">
        <v>4000</v>
      </c>
      <c r="K116" s="402">
        <v>477.92</v>
      </c>
      <c r="L116" s="406">
        <f t="shared" si="1"/>
        <v>1911680</v>
      </c>
      <c r="M116" s="138" t="s">
        <v>1074</v>
      </c>
      <c r="N116" s="135" t="s">
        <v>1065</v>
      </c>
      <c r="O116" s="122"/>
      <c r="P116" s="122"/>
    </row>
    <row r="117" spans="1:16">
      <c r="A117" s="139"/>
      <c r="B117" s="139"/>
      <c r="C117" s="139"/>
      <c r="D117" s="139"/>
      <c r="E117" s="139"/>
      <c r="F117" s="390"/>
      <c r="G117" s="397" t="s">
        <v>1066</v>
      </c>
      <c r="H117" s="405" t="s">
        <v>499</v>
      </c>
      <c r="I117" s="405" t="s">
        <v>1067</v>
      </c>
      <c r="J117" s="400">
        <v>3</v>
      </c>
      <c r="K117" s="402">
        <v>3500</v>
      </c>
      <c r="L117" s="406">
        <f t="shared" si="1"/>
        <v>10500</v>
      </c>
      <c r="M117" s="138" t="s">
        <v>1075</v>
      </c>
      <c r="N117" s="135" t="s">
        <v>1065</v>
      </c>
      <c r="O117" s="122"/>
      <c r="P117" s="122"/>
    </row>
    <row r="118" spans="1:16">
      <c r="A118" s="139" t="s">
        <v>480</v>
      </c>
      <c r="B118" s="139" t="s">
        <v>480</v>
      </c>
      <c r="C118" s="139" t="s">
        <v>480</v>
      </c>
      <c r="D118" s="139" t="s">
        <v>480</v>
      </c>
      <c r="E118" s="139" t="s">
        <v>480</v>
      </c>
      <c r="F118" s="390"/>
      <c r="G118" s="395" t="s">
        <v>1077</v>
      </c>
      <c r="H118" s="405" t="s">
        <v>517</v>
      </c>
      <c r="I118" s="405" t="s">
        <v>517</v>
      </c>
      <c r="J118" s="400">
        <v>4000</v>
      </c>
      <c r="K118" s="402">
        <v>566.66999999999996</v>
      </c>
      <c r="L118" s="406">
        <f t="shared" si="1"/>
        <v>2266680</v>
      </c>
      <c r="M118" s="138" t="s">
        <v>1071</v>
      </c>
      <c r="N118" s="135" t="s">
        <v>1065</v>
      </c>
      <c r="O118" s="122"/>
      <c r="P118" s="122"/>
    </row>
    <row r="119" spans="1:16">
      <c r="A119" s="139" t="s">
        <v>480</v>
      </c>
      <c r="B119" s="139" t="s">
        <v>480</v>
      </c>
      <c r="C119" s="139" t="s">
        <v>480</v>
      </c>
      <c r="D119" s="139" t="s">
        <v>480</v>
      </c>
      <c r="E119" s="139" t="s">
        <v>480</v>
      </c>
      <c r="F119" s="390"/>
      <c r="G119" s="395" t="s">
        <v>1032</v>
      </c>
      <c r="H119" s="405" t="s">
        <v>499</v>
      </c>
      <c r="I119" s="405" t="s">
        <v>499</v>
      </c>
      <c r="J119" s="400">
        <v>4000</v>
      </c>
      <c r="K119" s="402">
        <v>387.5</v>
      </c>
      <c r="L119" s="406">
        <f t="shared" si="1"/>
        <v>1550000</v>
      </c>
      <c r="M119" s="138" t="s">
        <v>1078</v>
      </c>
      <c r="N119" s="135" t="s">
        <v>1065</v>
      </c>
      <c r="O119" s="122"/>
      <c r="P119" s="122"/>
    </row>
    <row r="120" spans="1:16">
      <c r="A120" s="139" t="s">
        <v>480</v>
      </c>
      <c r="B120" s="139" t="s">
        <v>480</v>
      </c>
      <c r="C120" s="139" t="s">
        <v>480</v>
      </c>
      <c r="D120" s="139" t="s">
        <v>480</v>
      </c>
      <c r="E120" s="139" t="s">
        <v>480</v>
      </c>
      <c r="F120" s="390"/>
      <c r="G120" s="395" t="s">
        <v>1033</v>
      </c>
      <c r="H120" s="405" t="s">
        <v>499</v>
      </c>
      <c r="I120" s="405" t="s">
        <v>499</v>
      </c>
      <c r="J120" s="400">
        <v>4000</v>
      </c>
      <c r="K120" s="402">
        <v>380</v>
      </c>
      <c r="L120" s="406">
        <f t="shared" si="1"/>
        <v>1520000</v>
      </c>
      <c r="M120" s="138" t="s">
        <v>1078</v>
      </c>
      <c r="N120" s="135" t="s">
        <v>1065</v>
      </c>
      <c r="O120" s="122"/>
      <c r="P120" s="122"/>
    </row>
    <row r="121" spans="1:16">
      <c r="A121" s="139" t="s">
        <v>480</v>
      </c>
      <c r="B121" s="139" t="s">
        <v>480</v>
      </c>
      <c r="C121" s="139" t="s">
        <v>480</v>
      </c>
      <c r="D121" s="139" t="s">
        <v>480</v>
      </c>
      <c r="E121" s="139" t="s">
        <v>480</v>
      </c>
      <c r="F121" s="390"/>
      <c r="G121" s="395" t="s">
        <v>1034</v>
      </c>
      <c r="H121" s="405" t="s">
        <v>499</v>
      </c>
      <c r="I121" s="405" t="s">
        <v>499</v>
      </c>
      <c r="J121" s="400">
        <v>2000</v>
      </c>
      <c r="K121" s="402">
        <v>380</v>
      </c>
      <c r="L121" s="406">
        <f t="shared" si="1"/>
        <v>760000</v>
      </c>
      <c r="M121" s="138" t="s">
        <v>1078</v>
      </c>
      <c r="N121" s="135" t="s">
        <v>1065</v>
      </c>
      <c r="O121" s="122"/>
      <c r="P121" s="122"/>
    </row>
    <row r="122" spans="1:16">
      <c r="A122" s="139" t="s">
        <v>480</v>
      </c>
      <c r="B122" s="139" t="s">
        <v>480</v>
      </c>
      <c r="C122" s="139" t="s">
        <v>480</v>
      </c>
      <c r="D122" s="139" t="s">
        <v>480</v>
      </c>
      <c r="E122" s="139" t="s">
        <v>480</v>
      </c>
      <c r="F122" s="390"/>
      <c r="G122" s="395" t="s">
        <v>1035</v>
      </c>
      <c r="H122" s="405" t="s">
        <v>499</v>
      </c>
      <c r="I122" s="405" t="s">
        <v>499</v>
      </c>
      <c r="J122" s="400">
        <v>1000</v>
      </c>
      <c r="K122" s="402">
        <v>380</v>
      </c>
      <c r="L122" s="406">
        <f t="shared" si="1"/>
        <v>380000</v>
      </c>
      <c r="M122" s="138" t="s">
        <v>1078</v>
      </c>
      <c r="N122" s="135" t="s">
        <v>1065</v>
      </c>
      <c r="O122" s="122"/>
      <c r="P122" s="122"/>
    </row>
    <row r="123" spans="1:16">
      <c r="A123" s="144" t="e">
        <v>#REF!</v>
      </c>
      <c r="B123" s="144" t="e">
        <v>#REF!</v>
      </c>
      <c r="C123" s="144" t="e">
        <v>#REF!</v>
      </c>
      <c r="D123" s="144" t="e">
        <v>#REF!</v>
      </c>
      <c r="E123" s="144" t="e">
        <v>#REF!</v>
      </c>
      <c r="F123" s="391"/>
      <c r="G123" s="395" t="s">
        <v>1036</v>
      </c>
      <c r="H123" s="405" t="s">
        <v>499</v>
      </c>
      <c r="I123" s="405" t="s">
        <v>499</v>
      </c>
      <c r="J123" s="400">
        <v>1000</v>
      </c>
      <c r="K123" s="402">
        <v>380</v>
      </c>
      <c r="L123" s="406">
        <f t="shared" si="1"/>
        <v>380000</v>
      </c>
      <c r="M123" s="138" t="s">
        <v>1078</v>
      </c>
      <c r="N123" s="135" t="s">
        <v>1065</v>
      </c>
      <c r="O123" s="122"/>
      <c r="P123" s="122"/>
    </row>
    <row r="124" spans="1:16">
      <c r="A124" s="144" t="e">
        <v>#REF!</v>
      </c>
      <c r="B124" s="144" t="e">
        <v>#REF!</v>
      </c>
      <c r="C124" s="144" t="e">
        <v>#REF!</v>
      </c>
      <c r="D124" s="144" t="e">
        <v>#REF!</v>
      </c>
      <c r="E124" s="144" t="e">
        <v>#REF!</v>
      </c>
      <c r="F124" s="391"/>
      <c r="G124" s="395" t="s">
        <v>1037</v>
      </c>
      <c r="H124" s="405" t="s">
        <v>499</v>
      </c>
      <c r="I124" s="405" t="s">
        <v>499</v>
      </c>
      <c r="J124" s="400">
        <v>4000</v>
      </c>
      <c r="K124" s="401">
        <v>704.17</v>
      </c>
      <c r="L124" s="406">
        <f t="shared" si="1"/>
        <v>2816680</v>
      </c>
      <c r="M124" s="138" t="s">
        <v>1078</v>
      </c>
      <c r="N124" s="135" t="s">
        <v>1065</v>
      </c>
      <c r="O124" s="122"/>
      <c r="P124" s="122"/>
    </row>
    <row r="125" spans="1:16">
      <c r="A125" s="139" t="s">
        <v>480</v>
      </c>
      <c r="B125" s="139" t="s">
        <v>480</v>
      </c>
      <c r="C125" s="139" t="s">
        <v>480</v>
      </c>
      <c r="D125" s="139" t="s">
        <v>480</v>
      </c>
      <c r="E125" s="139" t="s">
        <v>480</v>
      </c>
      <c r="F125" s="390"/>
      <c r="G125" s="395" t="s">
        <v>1038</v>
      </c>
      <c r="H125" s="405" t="s">
        <v>499</v>
      </c>
      <c r="I125" s="405" t="s">
        <v>499</v>
      </c>
      <c r="J125" s="400">
        <v>4000</v>
      </c>
      <c r="K125" s="401">
        <v>720.83</v>
      </c>
      <c r="L125" s="406">
        <f t="shared" si="1"/>
        <v>2883320</v>
      </c>
      <c r="M125" s="138" t="s">
        <v>1078</v>
      </c>
      <c r="N125" s="135" t="s">
        <v>1065</v>
      </c>
      <c r="O125" s="122"/>
      <c r="P125" s="122"/>
    </row>
    <row r="126" spans="1:16">
      <c r="A126" s="139" t="s">
        <v>480</v>
      </c>
      <c r="B126" s="139" t="s">
        <v>480</v>
      </c>
      <c r="C126" s="139" t="s">
        <v>480</v>
      </c>
      <c r="D126" s="139" t="s">
        <v>480</v>
      </c>
      <c r="E126" s="139" t="s">
        <v>480</v>
      </c>
      <c r="F126" s="390"/>
      <c r="G126" s="395" t="s">
        <v>1039</v>
      </c>
      <c r="H126" s="405" t="s">
        <v>499</v>
      </c>
      <c r="I126" s="405" t="s">
        <v>499</v>
      </c>
      <c r="J126" s="400">
        <v>4000</v>
      </c>
      <c r="K126" s="401">
        <v>720.83</v>
      </c>
      <c r="L126" s="406">
        <f t="shared" si="1"/>
        <v>2883320</v>
      </c>
      <c r="M126" s="138" t="s">
        <v>1069</v>
      </c>
      <c r="N126" s="135" t="s">
        <v>1065</v>
      </c>
      <c r="O126" s="122"/>
      <c r="P126" s="122"/>
    </row>
    <row r="127" spans="1:16">
      <c r="A127" s="139" t="s">
        <v>480</v>
      </c>
      <c r="B127" s="139" t="s">
        <v>480</v>
      </c>
      <c r="C127" s="139" t="s">
        <v>480</v>
      </c>
      <c r="D127" s="139" t="s">
        <v>480</v>
      </c>
      <c r="E127" s="139" t="s">
        <v>480</v>
      </c>
      <c r="F127" s="390"/>
      <c r="G127" s="395" t="s">
        <v>1040</v>
      </c>
      <c r="H127" s="405" t="s">
        <v>499</v>
      </c>
      <c r="I127" s="405" t="s">
        <v>499</v>
      </c>
      <c r="J127" s="400">
        <v>4000</v>
      </c>
      <c r="K127" s="401">
        <v>720.83</v>
      </c>
      <c r="L127" s="406">
        <f t="shared" si="1"/>
        <v>2883320</v>
      </c>
      <c r="M127" s="138" t="s">
        <v>1069</v>
      </c>
      <c r="N127" s="135" t="s">
        <v>1065</v>
      </c>
      <c r="O127" s="122"/>
      <c r="P127" s="122"/>
    </row>
    <row r="128" spans="1:16">
      <c r="A128" s="144" t="s">
        <v>480</v>
      </c>
      <c r="B128" s="144" t="s">
        <v>480</v>
      </c>
      <c r="C128" s="144" t="s">
        <v>480</v>
      </c>
      <c r="D128" s="144" t="s">
        <v>480</v>
      </c>
      <c r="E128" s="144" t="s">
        <v>480</v>
      </c>
      <c r="F128" s="392"/>
      <c r="G128" s="395" t="s">
        <v>1041</v>
      </c>
      <c r="H128" s="405" t="s">
        <v>499</v>
      </c>
      <c r="I128" s="405" t="s">
        <v>499</v>
      </c>
      <c r="J128" s="400">
        <v>3000</v>
      </c>
      <c r="K128" s="401">
        <v>720.83</v>
      </c>
      <c r="L128" s="406">
        <f t="shared" ref="L128:L148" si="2">+J128*K128</f>
        <v>2162490</v>
      </c>
      <c r="M128" s="138" t="s">
        <v>1069</v>
      </c>
      <c r="N128" s="135" t="s">
        <v>1065</v>
      </c>
      <c r="O128" s="122"/>
      <c r="P128" s="122"/>
    </row>
    <row r="129" spans="1:16">
      <c r="A129" s="144" t="s">
        <v>480</v>
      </c>
      <c r="B129" s="144" t="s">
        <v>480</v>
      </c>
      <c r="C129" s="144" t="s">
        <v>480</v>
      </c>
      <c r="D129" s="144" t="s">
        <v>480</v>
      </c>
      <c r="E129" s="144" t="s">
        <v>480</v>
      </c>
      <c r="F129" s="392"/>
      <c r="G129" s="395" t="s">
        <v>1042</v>
      </c>
      <c r="H129" s="405" t="s">
        <v>499</v>
      </c>
      <c r="I129" s="405" t="s">
        <v>499</v>
      </c>
      <c r="J129" s="400">
        <v>4000</v>
      </c>
      <c r="K129" s="401">
        <v>454.17</v>
      </c>
      <c r="L129" s="406">
        <f t="shared" si="2"/>
        <v>1816680</v>
      </c>
      <c r="M129" s="138" t="s">
        <v>1069</v>
      </c>
      <c r="N129" s="135" t="s">
        <v>1065</v>
      </c>
      <c r="O129" s="122"/>
      <c r="P129" s="122"/>
    </row>
    <row r="130" spans="1:16">
      <c r="A130" s="144" t="s">
        <v>480</v>
      </c>
      <c r="B130" s="144" t="s">
        <v>480</v>
      </c>
      <c r="C130" s="144" t="s">
        <v>480</v>
      </c>
      <c r="D130" s="144" t="s">
        <v>480</v>
      </c>
      <c r="E130" s="144" t="s">
        <v>480</v>
      </c>
      <c r="F130" s="392"/>
      <c r="G130" s="395" t="s">
        <v>1043</v>
      </c>
      <c r="H130" s="405" t="s">
        <v>499</v>
      </c>
      <c r="I130" s="405" t="s">
        <v>499</v>
      </c>
      <c r="J130" s="400">
        <v>4000</v>
      </c>
      <c r="K130" s="401">
        <v>350</v>
      </c>
      <c r="L130" s="406">
        <f t="shared" si="2"/>
        <v>1400000</v>
      </c>
      <c r="M130" s="138" t="s">
        <v>1069</v>
      </c>
      <c r="N130" s="135" t="s">
        <v>1065</v>
      </c>
      <c r="O130" s="122"/>
      <c r="P130" s="122"/>
    </row>
    <row r="131" spans="1:16">
      <c r="A131" s="144" t="s">
        <v>480</v>
      </c>
      <c r="B131" s="144" t="s">
        <v>480</v>
      </c>
      <c r="C131" s="144" t="s">
        <v>480</v>
      </c>
      <c r="D131" s="144" t="s">
        <v>480</v>
      </c>
      <c r="E131" s="144" t="s">
        <v>480</v>
      </c>
      <c r="F131" s="392"/>
      <c r="G131" s="397" t="s">
        <v>1044</v>
      </c>
      <c r="H131" s="405" t="s">
        <v>499</v>
      </c>
      <c r="I131" s="405" t="s">
        <v>499</v>
      </c>
      <c r="J131" s="400">
        <v>4000</v>
      </c>
      <c r="K131" s="401">
        <v>287.5</v>
      </c>
      <c r="L131" s="406">
        <f t="shared" si="2"/>
        <v>1150000</v>
      </c>
      <c r="M131" s="138" t="s">
        <v>1069</v>
      </c>
      <c r="N131" s="135" t="s">
        <v>1065</v>
      </c>
      <c r="O131" s="122"/>
      <c r="P131" s="122"/>
    </row>
    <row r="132" spans="1:16">
      <c r="A132" s="144" t="s">
        <v>480</v>
      </c>
      <c r="B132" s="144" t="s">
        <v>480</v>
      </c>
      <c r="C132" s="144" t="s">
        <v>480</v>
      </c>
      <c r="D132" s="144" t="s">
        <v>480</v>
      </c>
      <c r="E132" s="144" t="s">
        <v>480</v>
      </c>
      <c r="F132" s="392"/>
      <c r="G132" s="397" t="s">
        <v>1045</v>
      </c>
      <c r="H132" s="405" t="s">
        <v>499</v>
      </c>
      <c r="I132" s="405" t="s">
        <v>499</v>
      </c>
      <c r="J132" s="400">
        <v>4000</v>
      </c>
      <c r="K132" s="401">
        <v>511.67</v>
      </c>
      <c r="L132" s="406">
        <f t="shared" si="2"/>
        <v>2046680</v>
      </c>
      <c r="M132" s="138" t="s">
        <v>1069</v>
      </c>
      <c r="N132" s="135" t="s">
        <v>1065</v>
      </c>
      <c r="O132" s="122"/>
      <c r="P132" s="122"/>
    </row>
    <row r="133" spans="1:16">
      <c r="A133" s="144" t="s">
        <v>480</v>
      </c>
      <c r="B133" s="144" t="s">
        <v>480</v>
      </c>
      <c r="C133" s="144" t="s">
        <v>480</v>
      </c>
      <c r="D133" s="144" t="s">
        <v>480</v>
      </c>
      <c r="E133" s="144" t="s">
        <v>480</v>
      </c>
      <c r="F133" s="392"/>
      <c r="G133" s="397" t="s">
        <v>1046</v>
      </c>
      <c r="H133" s="405" t="s">
        <v>499</v>
      </c>
      <c r="I133" s="405" t="s">
        <v>499</v>
      </c>
      <c r="J133" s="400">
        <v>4000</v>
      </c>
      <c r="K133" s="401">
        <v>408.33</v>
      </c>
      <c r="L133" s="406">
        <f t="shared" si="2"/>
        <v>1633320</v>
      </c>
      <c r="M133" s="138" t="s">
        <v>1069</v>
      </c>
      <c r="N133" s="135" t="s">
        <v>1065</v>
      </c>
      <c r="O133" s="122"/>
      <c r="P133" s="122"/>
    </row>
    <row r="134" spans="1:16">
      <c r="A134" s="144" t="s">
        <v>480</v>
      </c>
      <c r="B134" s="144" t="s">
        <v>480</v>
      </c>
      <c r="C134" s="144" t="s">
        <v>480</v>
      </c>
      <c r="D134" s="144" t="s">
        <v>480</v>
      </c>
      <c r="E134" s="144" t="s">
        <v>480</v>
      </c>
      <c r="F134" s="392"/>
      <c r="G134" s="397" t="s">
        <v>1047</v>
      </c>
      <c r="H134" s="405" t="s">
        <v>499</v>
      </c>
      <c r="I134" s="405" t="s">
        <v>499</v>
      </c>
      <c r="J134" s="400">
        <v>4000</v>
      </c>
      <c r="K134" s="401">
        <v>387.5</v>
      </c>
      <c r="L134" s="406">
        <f t="shared" si="2"/>
        <v>1550000</v>
      </c>
      <c r="M134" s="138" t="s">
        <v>1069</v>
      </c>
      <c r="N134" s="135" t="s">
        <v>1065</v>
      </c>
      <c r="O134" s="122"/>
      <c r="P134" s="122"/>
    </row>
    <row r="135" spans="1:16">
      <c r="A135" s="144" t="s">
        <v>480</v>
      </c>
      <c r="B135" s="144" t="s">
        <v>480</v>
      </c>
      <c r="C135" s="144" t="s">
        <v>480</v>
      </c>
      <c r="D135" s="144" t="s">
        <v>480</v>
      </c>
      <c r="E135" s="144" t="s">
        <v>480</v>
      </c>
      <c r="F135" s="392"/>
      <c r="G135" s="397" t="s">
        <v>1048</v>
      </c>
      <c r="H135" s="405" t="s">
        <v>499</v>
      </c>
      <c r="I135" s="405" t="s">
        <v>499</v>
      </c>
      <c r="J135" s="400">
        <v>4000</v>
      </c>
      <c r="K135" s="401">
        <v>387.5</v>
      </c>
      <c r="L135" s="406">
        <f t="shared" si="2"/>
        <v>1550000</v>
      </c>
      <c r="M135" s="138" t="s">
        <v>1069</v>
      </c>
      <c r="N135" s="135" t="s">
        <v>1065</v>
      </c>
      <c r="O135" s="122"/>
      <c r="P135" s="122"/>
    </row>
    <row r="136" spans="1:16">
      <c r="A136" s="144" t="s">
        <v>480</v>
      </c>
      <c r="B136" s="144" t="s">
        <v>480</v>
      </c>
      <c r="C136" s="144" t="s">
        <v>480</v>
      </c>
      <c r="D136" s="144" t="s">
        <v>480</v>
      </c>
      <c r="E136" s="144" t="s">
        <v>480</v>
      </c>
      <c r="F136" s="392"/>
      <c r="G136" s="395" t="s">
        <v>1049</v>
      </c>
      <c r="H136" s="405" t="s">
        <v>499</v>
      </c>
      <c r="I136" s="405" t="s">
        <v>499</v>
      </c>
      <c r="J136" s="400">
        <v>4000</v>
      </c>
      <c r="K136" s="401">
        <v>387.5</v>
      </c>
      <c r="L136" s="406">
        <f t="shared" si="2"/>
        <v>1550000</v>
      </c>
      <c r="M136" s="138" t="s">
        <v>1069</v>
      </c>
      <c r="N136" s="135" t="s">
        <v>1065</v>
      </c>
      <c r="O136" s="122"/>
      <c r="P136" s="122"/>
    </row>
    <row r="137" spans="1:16">
      <c r="A137" s="139" t="s">
        <v>480</v>
      </c>
      <c r="B137" s="139" t="s">
        <v>480</v>
      </c>
      <c r="C137" s="139" t="s">
        <v>480</v>
      </c>
      <c r="D137" s="139" t="s">
        <v>480</v>
      </c>
      <c r="E137" s="139" t="s">
        <v>480</v>
      </c>
      <c r="F137" s="390"/>
      <c r="G137" s="395" t="s">
        <v>1050</v>
      </c>
      <c r="H137" s="405" t="s">
        <v>499</v>
      </c>
      <c r="I137" s="405" t="s">
        <v>499</v>
      </c>
      <c r="J137" s="400">
        <v>4000</v>
      </c>
      <c r="K137" s="401">
        <v>387.5</v>
      </c>
      <c r="L137" s="406">
        <f t="shared" si="2"/>
        <v>1550000</v>
      </c>
      <c r="M137" s="138" t="s">
        <v>1069</v>
      </c>
      <c r="N137" s="135" t="s">
        <v>1065</v>
      </c>
      <c r="O137" s="122"/>
      <c r="P137" s="122"/>
    </row>
    <row r="138" spans="1:16">
      <c r="A138" s="144" t="s">
        <v>480</v>
      </c>
      <c r="B138" s="144" t="s">
        <v>480</v>
      </c>
      <c r="C138" s="144" t="s">
        <v>480</v>
      </c>
      <c r="D138" s="144" t="s">
        <v>480</v>
      </c>
      <c r="E138" s="144" t="s">
        <v>480</v>
      </c>
      <c r="F138" s="392"/>
      <c r="G138" s="395" t="s">
        <v>1051</v>
      </c>
      <c r="H138" s="405" t="s">
        <v>499</v>
      </c>
      <c r="I138" s="405" t="s">
        <v>499</v>
      </c>
      <c r="J138" s="400">
        <v>3000</v>
      </c>
      <c r="K138" s="401">
        <v>387.5</v>
      </c>
      <c r="L138" s="406">
        <f t="shared" si="2"/>
        <v>1162500</v>
      </c>
      <c r="M138" s="138" t="s">
        <v>1069</v>
      </c>
      <c r="N138" s="135" t="s">
        <v>1065</v>
      </c>
      <c r="O138" s="122"/>
      <c r="P138" s="122"/>
    </row>
    <row r="139" spans="1:16">
      <c r="A139" s="139" t="s">
        <v>480</v>
      </c>
      <c r="B139" s="139" t="s">
        <v>480</v>
      </c>
      <c r="C139" s="139" t="s">
        <v>480</v>
      </c>
      <c r="D139" s="139" t="s">
        <v>480</v>
      </c>
      <c r="E139" s="139" t="s">
        <v>480</v>
      </c>
      <c r="F139" s="390"/>
      <c r="G139" s="395" t="s">
        <v>1052</v>
      </c>
      <c r="H139" s="405" t="s">
        <v>499</v>
      </c>
      <c r="I139" s="405" t="s">
        <v>499</v>
      </c>
      <c r="J139" s="400">
        <v>2000</v>
      </c>
      <c r="K139" s="401">
        <v>387.5</v>
      </c>
      <c r="L139" s="406">
        <f t="shared" si="2"/>
        <v>775000</v>
      </c>
      <c r="M139" s="138" t="s">
        <v>1069</v>
      </c>
      <c r="N139" s="135" t="s">
        <v>1065</v>
      </c>
      <c r="O139" s="122"/>
      <c r="P139" s="122"/>
    </row>
    <row r="140" spans="1:16">
      <c r="A140" s="139" t="s">
        <v>480</v>
      </c>
      <c r="B140" s="139" t="s">
        <v>480</v>
      </c>
      <c r="C140" s="139" t="s">
        <v>480</v>
      </c>
      <c r="D140" s="139" t="s">
        <v>480</v>
      </c>
      <c r="E140" s="139" t="s">
        <v>480</v>
      </c>
      <c r="F140" s="390"/>
      <c r="G140" s="395" t="s">
        <v>1053</v>
      </c>
      <c r="H140" s="405" t="s">
        <v>499</v>
      </c>
      <c r="I140" s="405" t="s">
        <v>499</v>
      </c>
      <c r="J140" s="400">
        <v>4000</v>
      </c>
      <c r="K140" s="401">
        <v>228.54</v>
      </c>
      <c r="L140" s="406">
        <f t="shared" si="2"/>
        <v>914160</v>
      </c>
      <c r="M140" s="138" t="s">
        <v>1069</v>
      </c>
      <c r="N140" s="135" t="s">
        <v>1065</v>
      </c>
      <c r="O140" s="122"/>
      <c r="P140" s="122"/>
    </row>
    <row r="141" spans="1:16">
      <c r="A141" s="139" t="s">
        <v>480</v>
      </c>
      <c r="B141" s="139" t="s">
        <v>480</v>
      </c>
      <c r="C141" s="139" t="s">
        <v>480</v>
      </c>
      <c r="D141" s="139" t="s">
        <v>480</v>
      </c>
      <c r="E141" s="139" t="s">
        <v>480</v>
      </c>
      <c r="F141" s="390"/>
      <c r="G141" s="395" t="s">
        <v>1054</v>
      </c>
      <c r="H141" s="405" t="s">
        <v>499</v>
      </c>
      <c r="I141" s="405" t="s">
        <v>499</v>
      </c>
      <c r="J141" s="400">
        <v>4000</v>
      </c>
      <c r="K141" s="401">
        <v>245.42</v>
      </c>
      <c r="L141" s="406">
        <f t="shared" si="2"/>
        <v>981680</v>
      </c>
      <c r="M141" s="138" t="s">
        <v>1069</v>
      </c>
      <c r="N141" s="135" t="s">
        <v>1065</v>
      </c>
      <c r="O141" s="122"/>
      <c r="P141" s="122"/>
    </row>
    <row r="142" spans="1:16">
      <c r="A142" s="139" t="s">
        <v>480</v>
      </c>
      <c r="B142" s="139" t="s">
        <v>480</v>
      </c>
      <c r="C142" s="139" t="s">
        <v>480</v>
      </c>
      <c r="D142" s="139" t="s">
        <v>480</v>
      </c>
      <c r="E142" s="139" t="s">
        <v>480</v>
      </c>
      <c r="F142" s="390"/>
      <c r="G142" s="395" t="s">
        <v>1055</v>
      </c>
      <c r="H142" s="405" t="s">
        <v>499</v>
      </c>
      <c r="I142" s="405" t="s">
        <v>499</v>
      </c>
      <c r="J142" s="400">
        <v>4000</v>
      </c>
      <c r="K142" s="402">
        <v>340</v>
      </c>
      <c r="L142" s="406">
        <f t="shared" si="2"/>
        <v>1360000</v>
      </c>
      <c r="M142" s="138" t="s">
        <v>1078</v>
      </c>
      <c r="N142" s="135" t="s">
        <v>1065</v>
      </c>
      <c r="O142" s="122"/>
      <c r="P142" s="122"/>
    </row>
    <row r="143" spans="1:16">
      <c r="A143" s="139" t="s">
        <v>480</v>
      </c>
      <c r="B143" s="139" t="s">
        <v>480</v>
      </c>
      <c r="C143" s="139" t="s">
        <v>480</v>
      </c>
      <c r="D143" s="139" t="s">
        <v>480</v>
      </c>
      <c r="E143" s="139" t="s">
        <v>480</v>
      </c>
      <c r="F143" s="390"/>
      <c r="G143" s="395" t="s">
        <v>1056</v>
      </c>
      <c r="H143" s="405" t="s">
        <v>499</v>
      </c>
      <c r="I143" s="405" t="s">
        <v>499</v>
      </c>
      <c r="J143" s="400">
        <v>3000</v>
      </c>
      <c r="K143" s="401">
        <v>340</v>
      </c>
      <c r="L143" s="406">
        <f t="shared" si="2"/>
        <v>1020000</v>
      </c>
      <c r="M143" s="138" t="s">
        <v>1078</v>
      </c>
      <c r="N143" s="135" t="s">
        <v>1065</v>
      </c>
      <c r="O143" s="122"/>
      <c r="P143" s="122"/>
    </row>
    <row r="144" spans="1:16">
      <c r="A144" s="139" t="s">
        <v>480</v>
      </c>
      <c r="B144" s="139" t="s">
        <v>480</v>
      </c>
      <c r="C144" s="139" t="s">
        <v>480</v>
      </c>
      <c r="D144" s="139" t="s">
        <v>480</v>
      </c>
      <c r="E144" s="139" t="s">
        <v>480</v>
      </c>
      <c r="F144" s="390"/>
      <c r="G144" s="395" t="s">
        <v>1057</v>
      </c>
      <c r="H144" s="405" t="s">
        <v>499</v>
      </c>
      <c r="I144" s="405" t="s">
        <v>499</v>
      </c>
      <c r="J144" s="400">
        <v>2000</v>
      </c>
      <c r="K144" s="401">
        <v>340</v>
      </c>
      <c r="L144" s="406">
        <f t="shared" si="2"/>
        <v>680000</v>
      </c>
      <c r="M144" s="138" t="s">
        <v>1078</v>
      </c>
      <c r="N144" s="135" t="s">
        <v>1065</v>
      </c>
      <c r="O144" s="122"/>
      <c r="P144" s="122"/>
    </row>
    <row r="145" spans="1:16">
      <c r="A145" s="139"/>
      <c r="B145" s="139"/>
      <c r="C145" s="139"/>
      <c r="D145" s="139"/>
      <c r="E145" s="139"/>
      <c r="F145" s="390"/>
      <c r="G145" s="395" t="s">
        <v>1058</v>
      </c>
      <c r="H145" s="405" t="s">
        <v>499</v>
      </c>
      <c r="I145" s="405" t="s">
        <v>499</v>
      </c>
      <c r="J145" s="400">
        <v>2000</v>
      </c>
      <c r="K145" s="401">
        <v>340</v>
      </c>
      <c r="L145" s="406">
        <f t="shared" si="2"/>
        <v>680000</v>
      </c>
      <c r="M145" s="138" t="s">
        <v>1078</v>
      </c>
      <c r="N145" s="135" t="s">
        <v>1065</v>
      </c>
      <c r="O145" s="122"/>
      <c r="P145" s="122"/>
    </row>
    <row r="146" spans="1:16">
      <c r="A146" s="139"/>
      <c r="B146" s="139"/>
      <c r="C146" s="139"/>
      <c r="D146" s="139"/>
      <c r="E146" s="139"/>
      <c r="F146" s="390"/>
      <c r="G146" s="395" t="s">
        <v>1059</v>
      </c>
      <c r="H146" s="405" t="s">
        <v>499</v>
      </c>
      <c r="I146" s="405" t="s">
        <v>499</v>
      </c>
      <c r="J146" s="400">
        <v>2000</v>
      </c>
      <c r="K146" s="401">
        <v>340</v>
      </c>
      <c r="L146" s="406">
        <f t="shared" si="2"/>
        <v>680000</v>
      </c>
      <c r="M146" s="138" t="s">
        <v>1078</v>
      </c>
      <c r="N146" s="135" t="s">
        <v>1065</v>
      </c>
      <c r="O146" s="122"/>
      <c r="P146" s="122"/>
    </row>
    <row r="147" spans="1:16" s="407" customFormat="1">
      <c r="A147" s="144" t="e">
        <v>#REF!</v>
      </c>
      <c r="B147" s="144" t="e">
        <v>#REF!</v>
      </c>
      <c r="C147" s="144" t="e">
        <v>#REF!</v>
      </c>
      <c r="D147" s="144" t="e">
        <v>#REF!</v>
      </c>
      <c r="E147" s="144" t="e">
        <v>#REF!</v>
      </c>
      <c r="F147" s="112" t="s">
        <v>241</v>
      </c>
      <c r="G147" s="146" t="s">
        <v>514</v>
      </c>
      <c r="H147" s="147" t="s">
        <v>515</v>
      </c>
      <c r="I147" s="153">
        <v>1</v>
      </c>
      <c r="J147" s="145">
        <v>127</v>
      </c>
      <c r="K147" s="148">
        <v>12000</v>
      </c>
      <c r="L147" s="406">
        <f t="shared" si="2"/>
        <v>1524000</v>
      </c>
      <c r="M147" s="138" t="s">
        <v>1079</v>
      </c>
      <c r="N147" s="135" t="s">
        <v>1065</v>
      </c>
      <c r="O147" s="152"/>
      <c r="P147" s="152"/>
    </row>
    <row r="148" spans="1:16">
      <c r="A148" s="144" t="e">
        <v>#REF!</v>
      </c>
      <c r="B148" s="144" t="e">
        <v>#REF!</v>
      </c>
      <c r="C148" s="144" t="e">
        <v>#REF!</v>
      </c>
      <c r="D148" s="144" t="e">
        <v>#REF!</v>
      </c>
      <c r="E148" s="144" t="e">
        <v>#REF!</v>
      </c>
      <c r="F148" s="410" t="s">
        <v>241</v>
      </c>
      <c r="G148" s="411" t="s">
        <v>514</v>
      </c>
      <c r="H148" s="412" t="s">
        <v>516</v>
      </c>
      <c r="I148" s="413">
        <v>1</v>
      </c>
      <c r="J148" s="414">
        <v>127</v>
      </c>
      <c r="K148" s="415">
        <v>15000</v>
      </c>
      <c r="L148" s="416">
        <f t="shared" si="2"/>
        <v>1905000</v>
      </c>
      <c r="M148" s="138" t="s">
        <v>1079</v>
      </c>
      <c r="N148" s="135" t="s">
        <v>1065</v>
      </c>
      <c r="O148" s="122"/>
      <c r="P148" s="122"/>
    </row>
    <row r="149" spans="1:16" s="426" customFormat="1">
      <c r="A149" s="424"/>
      <c r="B149" s="424"/>
      <c r="C149" s="424"/>
      <c r="D149" s="424"/>
      <c r="E149" s="424"/>
      <c r="F149" s="145"/>
      <c r="G149" s="146"/>
      <c r="H149" s="146"/>
      <c r="I149" s="153"/>
      <c r="J149" s="145"/>
      <c r="K149" s="148"/>
      <c r="L149" s="151"/>
      <c r="M149" s="149"/>
      <c r="N149" s="146"/>
      <c r="O149" s="425"/>
      <c r="P149" s="425"/>
    </row>
    <row r="150" spans="1:16" s="426" customFormat="1">
      <c r="A150" s="427"/>
      <c r="B150" s="427"/>
      <c r="C150" s="427"/>
      <c r="D150" s="427"/>
      <c r="E150" s="427"/>
      <c r="F150" s="134"/>
      <c r="G150" s="428"/>
      <c r="H150" s="428"/>
      <c r="I150" s="429"/>
      <c r="J150" s="134"/>
      <c r="K150" s="136"/>
      <c r="L150" s="151"/>
      <c r="M150" s="138"/>
      <c r="N150" s="135"/>
      <c r="O150" s="425"/>
      <c r="P150" s="425"/>
    </row>
    <row r="151" spans="1:16" s="426" customFormat="1">
      <c r="A151" s="427"/>
      <c r="B151" s="427"/>
      <c r="C151" s="427"/>
      <c r="D151" s="427"/>
      <c r="E151" s="427"/>
      <c r="F151" s="134"/>
      <c r="G151" s="428"/>
      <c r="H151" s="428"/>
      <c r="I151" s="429"/>
      <c r="J151" s="134"/>
      <c r="K151" s="136"/>
      <c r="L151" s="151"/>
      <c r="M151" s="138"/>
      <c r="N151" s="135"/>
      <c r="O151" s="425"/>
      <c r="P151" s="425"/>
    </row>
    <row r="152" spans="1:16" s="426" customFormat="1">
      <c r="A152" s="427"/>
      <c r="B152" s="427"/>
      <c r="C152" s="427"/>
      <c r="D152" s="427"/>
      <c r="E152" s="427"/>
      <c r="F152" s="134"/>
      <c r="G152" s="428"/>
      <c r="H152" s="428"/>
      <c r="I152" s="429"/>
      <c r="J152" s="134"/>
      <c r="K152" s="136"/>
      <c r="L152" s="151"/>
      <c r="M152" s="138"/>
      <c r="N152" s="135"/>
      <c r="O152" s="425"/>
      <c r="P152" s="425"/>
    </row>
    <row r="153" spans="1:16" s="426" customFormat="1">
      <c r="A153" s="427"/>
      <c r="B153" s="427"/>
      <c r="C153" s="427"/>
      <c r="D153" s="427"/>
      <c r="E153" s="427"/>
      <c r="F153" s="134"/>
      <c r="G153" s="430"/>
      <c r="H153" s="428"/>
      <c r="I153" s="428"/>
      <c r="J153" s="134"/>
      <c r="K153" s="136"/>
      <c r="L153" s="151"/>
      <c r="M153" s="138"/>
      <c r="N153" s="135"/>
      <c r="O153" s="425"/>
      <c r="P153" s="425"/>
    </row>
    <row r="154" spans="1:16" s="426" customFormat="1">
      <c r="A154" s="427"/>
      <c r="B154" s="427"/>
      <c r="C154" s="427"/>
      <c r="D154" s="427"/>
      <c r="E154" s="427"/>
      <c r="F154" s="134"/>
      <c r="G154" s="428"/>
      <c r="H154" s="428"/>
      <c r="I154" s="429"/>
      <c r="J154" s="134"/>
      <c r="K154" s="136"/>
      <c r="L154" s="151"/>
      <c r="M154" s="138"/>
      <c r="N154" s="135"/>
      <c r="O154" s="425"/>
      <c r="P154" s="425"/>
    </row>
    <row r="155" spans="1:16" s="426" customFormat="1">
      <c r="A155" s="427"/>
      <c r="B155" s="427"/>
      <c r="C155" s="427"/>
      <c r="D155" s="427"/>
      <c r="E155" s="427"/>
      <c r="F155" s="134"/>
      <c r="G155" s="428"/>
      <c r="H155" s="428"/>
      <c r="I155" s="429"/>
      <c r="J155" s="134"/>
      <c r="K155" s="136"/>
      <c r="L155" s="151"/>
      <c r="M155" s="138"/>
      <c r="N155" s="135"/>
      <c r="O155" s="425"/>
      <c r="P155" s="425"/>
    </row>
    <row r="156" spans="1:16" s="426" customFormat="1">
      <c r="A156" s="427"/>
      <c r="B156" s="427"/>
      <c r="C156" s="427"/>
      <c r="D156" s="427"/>
      <c r="E156" s="427"/>
      <c r="F156" s="134"/>
      <c r="G156" s="431"/>
      <c r="H156" s="431"/>
      <c r="I156" s="429"/>
      <c r="J156" s="134"/>
      <c r="K156" s="136"/>
      <c r="L156" s="151"/>
      <c r="M156" s="138"/>
      <c r="N156" s="135"/>
      <c r="O156" s="425"/>
      <c r="P156" s="425"/>
    </row>
    <row r="157" spans="1:16" s="426" customFormat="1">
      <c r="A157" s="427"/>
      <c r="B157" s="427"/>
      <c r="C157" s="427"/>
      <c r="D157" s="427"/>
      <c r="E157" s="427"/>
      <c r="F157" s="134"/>
      <c r="G157" s="431"/>
      <c r="H157" s="428"/>
      <c r="I157" s="429"/>
      <c r="J157" s="134"/>
      <c r="K157" s="136"/>
      <c r="L157" s="151"/>
      <c r="M157" s="138"/>
      <c r="N157" s="135"/>
      <c r="O157" s="425"/>
      <c r="P157" s="425"/>
    </row>
    <row r="158" spans="1:16" s="426" customFormat="1">
      <c r="A158" s="427"/>
      <c r="B158" s="427"/>
      <c r="C158" s="427"/>
      <c r="D158" s="427"/>
      <c r="E158" s="427"/>
      <c r="F158" s="134"/>
      <c r="G158" s="428"/>
      <c r="H158" s="428"/>
      <c r="I158" s="429"/>
      <c r="J158" s="134"/>
      <c r="K158" s="136"/>
      <c r="L158" s="151"/>
      <c r="M158" s="138"/>
      <c r="N158" s="135"/>
      <c r="O158" s="425"/>
      <c r="P158" s="425"/>
    </row>
    <row r="159" spans="1:16" s="426" customFormat="1">
      <c r="A159" s="427"/>
      <c r="B159" s="427"/>
      <c r="C159" s="427"/>
      <c r="D159" s="427"/>
      <c r="E159" s="427"/>
      <c r="F159" s="134"/>
      <c r="G159" s="428"/>
      <c r="H159" s="428"/>
      <c r="I159" s="429"/>
      <c r="J159" s="134"/>
      <c r="K159" s="136"/>
      <c r="L159" s="151"/>
      <c r="M159" s="138"/>
      <c r="N159" s="135"/>
      <c r="O159" s="425"/>
      <c r="P159" s="425"/>
    </row>
    <row r="160" spans="1:16" s="426" customFormat="1">
      <c r="A160" s="427"/>
      <c r="B160" s="427"/>
      <c r="C160" s="427"/>
      <c r="D160" s="427"/>
      <c r="E160" s="427"/>
      <c r="F160" s="134"/>
      <c r="G160" s="428"/>
      <c r="H160" s="428"/>
      <c r="I160" s="429"/>
      <c r="J160" s="134"/>
      <c r="K160" s="136"/>
      <c r="L160" s="151"/>
      <c r="M160" s="138"/>
      <c r="N160" s="135"/>
      <c r="O160" s="425"/>
      <c r="P160" s="425"/>
    </row>
    <row r="161" spans="1:16" s="426" customFormat="1">
      <c r="A161" s="427"/>
      <c r="B161" s="427"/>
      <c r="C161" s="427"/>
      <c r="D161" s="427"/>
      <c r="E161" s="427"/>
      <c r="F161" s="134"/>
      <c r="G161" s="428"/>
      <c r="H161" s="428"/>
      <c r="I161" s="429"/>
      <c r="J161" s="134"/>
      <c r="K161" s="136"/>
      <c r="L161" s="151"/>
      <c r="M161" s="138"/>
      <c r="N161" s="135"/>
      <c r="O161" s="425"/>
      <c r="P161" s="425"/>
    </row>
    <row r="162" spans="1:16" s="426" customFormat="1">
      <c r="A162" s="427"/>
      <c r="B162" s="427"/>
      <c r="C162" s="427"/>
      <c r="D162" s="427"/>
      <c r="E162" s="427"/>
      <c r="F162" s="134"/>
      <c r="G162" s="428"/>
      <c r="H162" s="428"/>
      <c r="I162" s="429"/>
      <c r="J162" s="134"/>
      <c r="K162" s="136"/>
      <c r="L162" s="151"/>
      <c r="M162" s="138"/>
      <c r="N162" s="135"/>
      <c r="O162" s="425"/>
      <c r="P162" s="425"/>
    </row>
    <row r="163" spans="1:16" s="426" customFormat="1">
      <c r="A163" s="427"/>
      <c r="B163" s="427"/>
      <c r="C163" s="427"/>
      <c r="D163" s="427"/>
      <c r="E163" s="427"/>
      <c r="F163" s="134"/>
      <c r="G163" s="428"/>
      <c r="H163" s="428"/>
      <c r="I163" s="429"/>
      <c r="J163" s="134"/>
      <c r="K163" s="136"/>
      <c r="L163" s="151"/>
      <c r="M163" s="138"/>
      <c r="N163" s="135"/>
      <c r="O163" s="425"/>
      <c r="P163" s="425"/>
    </row>
    <row r="164" spans="1:16" s="426" customFormat="1">
      <c r="A164" s="427"/>
      <c r="B164" s="427"/>
      <c r="C164" s="427"/>
      <c r="D164" s="427"/>
      <c r="E164" s="427"/>
      <c r="F164" s="134"/>
      <c r="G164" s="428"/>
      <c r="H164" s="428"/>
      <c r="I164" s="429"/>
      <c r="J164" s="134"/>
      <c r="K164" s="136"/>
      <c r="L164" s="151"/>
      <c r="M164" s="138"/>
      <c r="N164" s="135"/>
      <c r="O164" s="425"/>
      <c r="P164" s="425"/>
    </row>
    <row r="165" spans="1:16" s="426" customFormat="1">
      <c r="A165" s="427"/>
      <c r="B165" s="427"/>
      <c r="C165" s="427"/>
      <c r="D165" s="427"/>
      <c r="E165" s="427"/>
      <c r="F165" s="134"/>
      <c r="G165" s="428"/>
      <c r="H165" s="428"/>
      <c r="I165" s="429"/>
      <c r="J165" s="134"/>
      <c r="K165" s="136"/>
      <c r="L165" s="151"/>
      <c r="M165" s="138"/>
      <c r="N165" s="135"/>
      <c r="O165" s="425"/>
      <c r="P165" s="425"/>
    </row>
    <row r="166" spans="1:16" s="426" customFormat="1">
      <c r="A166" s="427"/>
      <c r="B166" s="427"/>
      <c r="C166" s="427"/>
      <c r="D166" s="427"/>
      <c r="E166" s="427"/>
      <c r="F166" s="134"/>
      <c r="G166" s="428"/>
      <c r="H166" s="428"/>
      <c r="I166" s="429"/>
      <c r="J166" s="134"/>
      <c r="K166" s="136"/>
      <c r="L166" s="151"/>
      <c r="M166" s="138"/>
      <c r="N166" s="135"/>
      <c r="O166" s="425"/>
      <c r="P166" s="425"/>
    </row>
    <row r="167" spans="1:16" s="426" customFormat="1">
      <c r="A167" s="427"/>
      <c r="B167" s="427"/>
      <c r="C167" s="427"/>
      <c r="D167" s="427"/>
      <c r="E167" s="427"/>
      <c r="F167" s="134"/>
      <c r="G167" s="428"/>
      <c r="H167" s="428"/>
      <c r="I167" s="429"/>
      <c r="J167" s="134"/>
      <c r="K167" s="136"/>
      <c r="L167" s="151"/>
      <c r="M167" s="138"/>
      <c r="N167" s="135"/>
      <c r="O167" s="425"/>
      <c r="P167" s="425"/>
    </row>
    <row r="168" spans="1:16" s="426" customFormat="1">
      <c r="A168" s="427"/>
      <c r="B168" s="427"/>
      <c r="C168" s="427"/>
      <c r="D168" s="427"/>
      <c r="E168" s="427"/>
      <c r="F168" s="134"/>
      <c r="G168" s="428"/>
      <c r="H168" s="428"/>
      <c r="I168" s="429"/>
      <c r="J168" s="134"/>
      <c r="K168" s="136"/>
      <c r="L168" s="151"/>
      <c r="M168" s="138"/>
      <c r="N168" s="135"/>
      <c r="O168" s="425"/>
      <c r="P168" s="425"/>
    </row>
    <row r="169" spans="1:16" s="426" customFormat="1">
      <c r="A169" s="427"/>
      <c r="B169" s="427"/>
      <c r="C169" s="427"/>
      <c r="D169" s="427"/>
      <c r="E169" s="427"/>
      <c r="F169" s="134"/>
      <c r="G169" s="428"/>
      <c r="H169" s="428"/>
      <c r="I169" s="429"/>
      <c r="J169" s="134"/>
      <c r="K169" s="136"/>
      <c r="L169" s="151"/>
      <c r="M169" s="138"/>
      <c r="N169" s="135"/>
      <c r="O169" s="425"/>
      <c r="P169" s="425"/>
    </row>
    <row r="170" spans="1:16" s="426" customFormat="1">
      <c r="A170" s="427"/>
      <c r="B170" s="427"/>
      <c r="C170" s="427"/>
      <c r="D170" s="427"/>
      <c r="E170" s="427"/>
      <c r="F170" s="134"/>
      <c r="G170" s="430"/>
      <c r="H170" s="428"/>
      <c r="I170" s="429"/>
      <c r="J170" s="134"/>
      <c r="K170" s="136"/>
      <c r="L170" s="151"/>
      <c r="M170" s="138"/>
      <c r="N170" s="135"/>
      <c r="O170" s="425"/>
      <c r="P170" s="425"/>
    </row>
    <row r="171" spans="1:16" s="426" customFormat="1">
      <c r="A171" s="424"/>
      <c r="B171" s="424"/>
      <c r="C171" s="424"/>
      <c r="D171" s="424"/>
      <c r="E171" s="424"/>
      <c r="F171" s="145"/>
      <c r="G171" s="428"/>
      <c r="H171" s="432"/>
      <c r="I171" s="429"/>
      <c r="J171" s="145"/>
      <c r="K171" s="148"/>
      <c r="L171" s="151"/>
      <c r="M171" s="149"/>
      <c r="N171" s="146"/>
      <c r="O171" s="425"/>
      <c r="P171" s="425"/>
    </row>
    <row r="172" spans="1:16" s="426" customFormat="1">
      <c r="A172" s="427"/>
      <c r="B172" s="427"/>
      <c r="C172" s="427"/>
      <c r="D172" s="427"/>
      <c r="E172" s="427"/>
      <c r="F172" s="112"/>
      <c r="G172" s="428"/>
      <c r="H172" s="428"/>
      <c r="I172" s="429"/>
      <c r="J172" s="134"/>
      <c r="K172" s="136"/>
      <c r="L172" s="151"/>
      <c r="M172" s="138"/>
      <c r="N172" s="135"/>
      <c r="O172" s="425"/>
      <c r="P172" s="425"/>
    </row>
    <row r="173" spans="1:16" s="426" customFormat="1">
      <c r="A173" s="427"/>
      <c r="B173" s="427"/>
      <c r="C173" s="427"/>
      <c r="D173" s="427"/>
      <c r="E173" s="427"/>
      <c r="F173" s="112"/>
      <c r="G173" s="428"/>
      <c r="H173" s="428"/>
      <c r="I173" s="429"/>
      <c r="J173" s="134"/>
      <c r="K173" s="136"/>
      <c r="L173" s="151"/>
      <c r="M173" s="138"/>
      <c r="N173" s="135"/>
      <c r="O173" s="425"/>
      <c r="P173" s="425"/>
    </row>
    <row r="174" spans="1:16" s="426" customFormat="1">
      <c r="A174" s="427"/>
      <c r="B174" s="427"/>
      <c r="C174" s="427"/>
      <c r="D174" s="427"/>
      <c r="E174" s="427"/>
      <c r="F174" s="112"/>
      <c r="G174" s="428"/>
      <c r="H174" s="428"/>
      <c r="I174" s="429"/>
      <c r="J174" s="134"/>
      <c r="K174" s="136"/>
      <c r="L174" s="151"/>
      <c r="M174" s="138"/>
      <c r="N174" s="135"/>
      <c r="O174" s="425"/>
      <c r="P174" s="425"/>
    </row>
    <row r="175" spans="1:16" s="426" customFormat="1">
      <c r="A175" s="427"/>
      <c r="B175" s="427"/>
      <c r="C175" s="427"/>
      <c r="D175" s="427"/>
      <c r="E175" s="427"/>
      <c r="F175" s="134"/>
      <c r="G175" s="428"/>
      <c r="H175" s="428"/>
      <c r="I175" s="429"/>
      <c r="J175" s="134"/>
      <c r="K175" s="136"/>
      <c r="L175" s="151"/>
      <c r="M175" s="138"/>
      <c r="N175" s="135"/>
      <c r="O175" s="425"/>
      <c r="P175" s="425"/>
    </row>
    <row r="176" spans="1:16" s="426" customFormat="1">
      <c r="A176" s="427"/>
      <c r="B176" s="427"/>
      <c r="C176" s="427"/>
      <c r="D176" s="427"/>
      <c r="E176" s="427"/>
      <c r="F176" s="134"/>
      <c r="G176" s="428"/>
      <c r="H176" s="428"/>
      <c r="I176" s="429"/>
      <c r="J176" s="134"/>
      <c r="K176" s="136"/>
      <c r="L176" s="151"/>
      <c r="M176" s="138"/>
      <c r="N176" s="135"/>
      <c r="O176" s="425"/>
      <c r="P176" s="425"/>
    </row>
    <row r="177" spans="1:16" s="426" customFormat="1">
      <c r="A177" s="427"/>
      <c r="B177" s="427"/>
      <c r="C177" s="427"/>
      <c r="D177" s="427"/>
      <c r="E177" s="427"/>
      <c r="F177" s="134"/>
      <c r="G177" s="428"/>
      <c r="H177" s="428"/>
      <c r="I177" s="429"/>
      <c r="J177" s="134"/>
      <c r="K177" s="136"/>
      <c r="L177" s="151"/>
      <c r="M177" s="138"/>
      <c r="N177" s="135"/>
      <c r="O177" s="425"/>
      <c r="P177" s="425"/>
    </row>
    <row r="178" spans="1:16" s="426" customFormat="1">
      <c r="A178" s="427"/>
      <c r="B178" s="427"/>
      <c r="C178" s="427"/>
      <c r="D178" s="427"/>
      <c r="E178" s="427"/>
      <c r="F178" s="134"/>
      <c r="G178" s="428"/>
      <c r="H178" s="428"/>
      <c r="I178" s="429"/>
      <c r="J178" s="134"/>
      <c r="K178" s="136"/>
      <c r="L178" s="151"/>
      <c r="M178" s="138"/>
      <c r="N178" s="135"/>
      <c r="O178" s="425"/>
      <c r="P178" s="425"/>
    </row>
    <row r="179" spans="1:16" s="426" customFormat="1">
      <c r="A179" s="427"/>
      <c r="B179" s="427"/>
      <c r="C179" s="427"/>
      <c r="D179" s="427"/>
      <c r="E179" s="427"/>
      <c r="F179" s="134"/>
      <c r="G179" s="428"/>
      <c r="H179" s="428"/>
      <c r="I179" s="429"/>
      <c r="J179" s="134"/>
      <c r="K179" s="136"/>
      <c r="L179" s="151"/>
      <c r="M179" s="138"/>
      <c r="N179" s="135"/>
      <c r="O179" s="425"/>
      <c r="P179" s="425"/>
    </row>
    <row r="180" spans="1:16" s="426" customFormat="1">
      <c r="A180" s="427"/>
      <c r="B180" s="427"/>
      <c r="C180" s="427"/>
      <c r="D180" s="427"/>
      <c r="E180" s="427"/>
      <c r="F180" s="134"/>
      <c r="G180" s="428"/>
      <c r="H180" s="428"/>
      <c r="I180" s="429"/>
      <c r="J180" s="134"/>
      <c r="K180" s="136"/>
      <c r="L180" s="151"/>
      <c r="M180" s="138"/>
      <c r="N180" s="135"/>
      <c r="O180" s="425"/>
      <c r="P180" s="425"/>
    </row>
    <row r="181" spans="1:16" s="426" customFormat="1">
      <c r="A181" s="427"/>
      <c r="B181" s="427"/>
      <c r="C181" s="427"/>
      <c r="D181" s="427"/>
      <c r="E181" s="427"/>
      <c r="F181" s="134"/>
      <c r="G181" s="428"/>
      <c r="H181" s="428"/>
      <c r="I181" s="429"/>
      <c r="J181" s="134"/>
      <c r="K181" s="136"/>
      <c r="L181" s="151"/>
      <c r="M181" s="138"/>
      <c r="N181" s="135"/>
      <c r="O181" s="425"/>
      <c r="P181" s="425"/>
    </row>
    <row r="182" spans="1:16" s="426" customFormat="1">
      <c r="A182" s="427"/>
      <c r="B182" s="427"/>
      <c r="C182" s="427"/>
      <c r="D182" s="427"/>
      <c r="E182" s="427"/>
      <c r="F182" s="134"/>
      <c r="G182" s="428"/>
      <c r="H182" s="428"/>
      <c r="I182" s="429"/>
      <c r="J182" s="134"/>
      <c r="K182" s="136"/>
      <c r="L182" s="151"/>
      <c r="M182" s="138"/>
      <c r="N182" s="135"/>
      <c r="O182" s="425"/>
      <c r="P182" s="425"/>
    </row>
    <row r="183" spans="1:16" s="426" customFormat="1">
      <c r="A183" s="427"/>
      <c r="B183" s="427"/>
      <c r="C183" s="427"/>
      <c r="D183" s="427"/>
      <c r="E183" s="427"/>
      <c r="F183" s="134"/>
      <c r="G183" s="428"/>
      <c r="H183" s="428"/>
      <c r="I183" s="429"/>
      <c r="J183" s="134"/>
      <c r="K183" s="136"/>
      <c r="L183" s="151"/>
      <c r="M183" s="138"/>
      <c r="N183" s="135"/>
      <c r="O183" s="425"/>
      <c r="P183" s="425"/>
    </row>
    <row r="184" spans="1:16" s="426" customFormat="1">
      <c r="A184" s="427"/>
      <c r="B184" s="427"/>
      <c r="C184" s="427"/>
      <c r="D184" s="427"/>
      <c r="E184" s="427"/>
      <c r="F184" s="134"/>
      <c r="G184" s="428"/>
      <c r="H184" s="428"/>
      <c r="I184" s="429"/>
      <c r="J184" s="134"/>
      <c r="K184" s="136"/>
      <c r="L184" s="151"/>
      <c r="M184" s="138"/>
      <c r="N184" s="135"/>
      <c r="O184" s="425"/>
      <c r="P184" s="425"/>
    </row>
    <row r="185" spans="1:16" s="426" customFormat="1">
      <c r="A185" s="433"/>
      <c r="B185" s="433"/>
      <c r="C185" s="433"/>
      <c r="D185" s="433"/>
      <c r="E185" s="433"/>
      <c r="F185" s="134"/>
      <c r="G185" s="428"/>
      <c r="H185" s="428"/>
      <c r="I185" s="429"/>
      <c r="J185" s="134"/>
      <c r="K185" s="136"/>
      <c r="L185" s="151"/>
      <c r="M185" s="138"/>
      <c r="N185" s="135"/>
      <c r="O185" s="425"/>
      <c r="P185" s="425"/>
    </row>
    <row r="186" spans="1:16" s="426" customFormat="1">
      <c r="A186" s="433"/>
      <c r="B186" s="433"/>
      <c r="C186" s="433"/>
      <c r="D186" s="433"/>
      <c r="E186" s="433"/>
      <c r="F186" s="134"/>
      <c r="G186" s="428"/>
      <c r="H186" s="428"/>
      <c r="I186" s="429"/>
      <c r="J186" s="134"/>
      <c r="K186" s="136"/>
      <c r="L186" s="151"/>
      <c r="M186" s="138"/>
      <c r="N186" s="135"/>
      <c r="O186" s="425"/>
      <c r="P186" s="425"/>
    </row>
    <row r="187" spans="1:16" s="426" customFormat="1">
      <c r="A187" s="433"/>
      <c r="B187" s="433"/>
      <c r="C187" s="433"/>
      <c r="D187" s="433"/>
      <c r="E187" s="433"/>
      <c r="F187" s="134"/>
      <c r="G187" s="428"/>
      <c r="H187" s="428"/>
      <c r="I187" s="429"/>
      <c r="J187" s="134"/>
      <c r="K187" s="136"/>
      <c r="L187" s="151"/>
      <c r="M187" s="138"/>
      <c r="N187" s="135"/>
      <c r="O187" s="425"/>
      <c r="P187" s="425"/>
    </row>
    <row r="188" spans="1:16" s="426" customFormat="1">
      <c r="A188" s="427"/>
      <c r="B188" s="427"/>
      <c r="C188" s="427"/>
      <c r="D188" s="427"/>
      <c r="E188" s="427"/>
      <c r="F188" s="134"/>
      <c r="G188" s="428"/>
      <c r="H188" s="428"/>
      <c r="I188" s="429"/>
      <c r="J188" s="134"/>
      <c r="K188" s="136"/>
      <c r="L188" s="151"/>
      <c r="M188" s="138"/>
      <c r="N188" s="135"/>
      <c r="O188" s="425"/>
      <c r="P188" s="425"/>
    </row>
    <row r="189" spans="1:16" s="426" customFormat="1">
      <c r="A189" s="424"/>
      <c r="B189" s="424"/>
      <c r="C189" s="424"/>
      <c r="D189" s="424"/>
      <c r="E189" s="424"/>
      <c r="F189" s="145"/>
      <c r="G189" s="428"/>
      <c r="H189" s="432"/>
      <c r="I189" s="429"/>
      <c r="J189" s="145"/>
      <c r="K189" s="148"/>
      <c r="L189" s="151"/>
      <c r="M189" s="149"/>
      <c r="N189" s="146"/>
      <c r="O189" s="425"/>
      <c r="P189" s="425"/>
    </row>
    <row r="190" spans="1:16" s="426" customFormat="1">
      <c r="A190" s="427"/>
      <c r="B190" s="427"/>
      <c r="C190" s="427"/>
      <c r="D190" s="427"/>
      <c r="E190" s="427"/>
      <c r="F190" s="134"/>
      <c r="G190" s="428"/>
      <c r="H190" s="428"/>
      <c r="I190" s="429"/>
      <c r="J190" s="134"/>
      <c r="K190" s="136"/>
      <c r="L190" s="151"/>
      <c r="M190" s="138"/>
      <c r="N190" s="135"/>
      <c r="O190" s="425"/>
      <c r="P190" s="425"/>
    </row>
    <row r="191" spans="1:16" s="426" customFormat="1">
      <c r="A191" s="424"/>
      <c r="B191" s="424"/>
      <c r="C191" s="424"/>
      <c r="D191" s="424"/>
      <c r="E191" s="424"/>
      <c r="F191" s="112"/>
      <c r="G191" s="146"/>
      <c r="H191" s="408"/>
      <c r="I191" s="153"/>
      <c r="J191" s="145"/>
      <c r="K191" s="148"/>
      <c r="L191" s="151"/>
      <c r="M191" s="149"/>
      <c r="N191" s="146"/>
      <c r="O191" s="425"/>
      <c r="P191" s="425"/>
    </row>
    <row r="192" spans="1:16" s="426" customFormat="1">
      <c r="A192" s="424"/>
      <c r="B192" s="424"/>
      <c r="C192" s="424"/>
      <c r="D192" s="424"/>
      <c r="E192" s="424"/>
      <c r="F192" s="112"/>
      <c r="G192" s="146"/>
      <c r="H192" s="408"/>
      <c r="I192" s="153"/>
      <c r="J192" s="145"/>
      <c r="K192" s="148"/>
      <c r="L192" s="148"/>
      <c r="M192" s="149"/>
      <c r="N192" s="146"/>
      <c r="O192" s="425"/>
      <c r="P192" s="425"/>
    </row>
    <row r="193" spans="1:16" s="426" customFormat="1">
      <c r="A193" s="424"/>
      <c r="B193" s="424"/>
      <c r="C193" s="424"/>
      <c r="D193" s="424"/>
      <c r="E193" s="424"/>
      <c r="F193" s="112"/>
      <c r="G193" s="146"/>
      <c r="H193" s="408"/>
      <c r="I193" s="153"/>
      <c r="J193" s="145"/>
      <c r="K193" s="148"/>
      <c r="L193" s="148"/>
      <c r="M193" s="149"/>
      <c r="N193" s="146"/>
      <c r="O193" s="425"/>
      <c r="P193" s="425"/>
    </row>
    <row r="194" spans="1:16" s="426" customFormat="1">
      <c r="A194" s="424"/>
      <c r="B194" s="424"/>
      <c r="C194" s="424"/>
      <c r="D194" s="424"/>
      <c r="E194" s="424"/>
      <c r="F194" s="112"/>
      <c r="G194" s="146"/>
      <c r="H194" s="114"/>
      <c r="I194" s="153"/>
      <c r="J194" s="145"/>
      <c r="K194" s="148"/>
      <c r="L194" s="148"/>
      <c r="M194" s="149"/>
      <c r="N194" s="146"/>
      <c r="O194" s="425"/>
      <c r="P194" s="425"/>
    </row>
    <row r="195" spans="1:16" s="426" customFormat="1">
      <c r="A195" s="424"/>
      <c r="B195" s="424"/>
      <c r="C195" s="424"/>
      <c r="D195" s="424"/>
      <c r="E195" s="424"/>
      <c r="F195" s="145"/>
      <c r="G195" s="428"/>
      <c r="H195" s="432"/>
      <c r="I195" s="429"/>
      <c r="J195" s="145"/>
      <c r="K195" s="148"/>
      <c r="L195" s="148"/>
      <c r="M195" s="149"/>
      <c r="N195" s="146"/>
      <c r="O195" s="425"/>
      <c r="P195" s="425"/>
    </row>
    <row r="196" spans="1:16" s="426" customFormat="1">
      <c r="A196" s="427"/>
      <c r="B196" s="427"/>
      <c r="C196" s="427"/>
      <c r="D196" s="427"/>
      <c r="E196" s="427"/>
      <c r="F196" s="134"/>
      <c r="G196" s="428"/>
      <c r="H196" s="428"/>
      <c r="I196" s="429"/>
      <c r="J196" s="134"/>
      <c r="K196" s="136"/>
      <c r="L196" s="137"/>
      <c r="M196" s="138"/>
      <c r="N196" s="135"/>
      <c r="O196" s="425"/>
      <c r="P196" s="425"/>
    </row>
    <row r="197" spans="1:16" s="426" customFormat="1">
      <c r="A197" s="424"/>
      <c r="B197" s="424"/>
      <c r="C197" s="424"/>
      <c r="D197" s="424"/>
      <c r="E197" s="424"/>
      <c r="F197" s="145"/>
      <c r="G197" s="428"/>
      <c r="H197" s="428"/>
      <c r="I197" s="429"/>
      <c r="J197" s="145"/>
      <c r="K197" s="148"/>
      <c r="L197" s="148"/>
      <c r="M197" s="149"/>
      <c r="N197" s="146"/>
      <c r="O197" s="425"/>
      <c r="P197" s="425"/>
    </row>
    <row r="198" spans="1:16" s="426" customFormat="1">
      <c r="A198" s="427"/>
      <c r="B198" s="427"/>
      <c r="C198" s="427"/>
      <c r="D198" s="427"/>
      <c r="E198" s="427"/>
      <c r="F198" s="134"/>
      <c r="G198" s="428"/>
      <c r="H198" s="428"/>
      <c r="I198" s="429"/>
      <c r="J198" s="134"/>
      <c r="K198" s="136"/>
      <c r="L198" s="137"/>
      <c r="M198" s="138"/>
      <c r="N198" s="135"/>
      <c r="O198" s="425"/>
      <c r="P198" s="425"/>
    </row>
    <row r="199" spans="1:16" s="426" customFormat="1">
      <c r="A199" s="427"/>
      <c r="B199" s="427"/>
      <c r="C199" s="427"/>
      <c r="D199" s="427"/>
      <c r="E199" s="427"/>
      <c r="F199" s="134"/>
      <c r="G199" s="428"/>
      <c r="H199" s="428"/>
      <c r="I199" s="429"/>
      <c r="J199" s="134"/>
      <c r="K199" s="136"/>
      <c r="L199" s="137"/>
      <c r="M199" s="138"/>
      <c r="N199" s="135"/>
      <c r="O199" s="425"/>
      <c r="P199" s="425"/>
    </row>
    <row r="200" spans="1:16" s="426" customFormat="1">
      <c r="A200" s="427"/>
      <c r="B200" s="427"/>
      <c r="C200" s="427"/>
      <c r="D200" s="427"/>
      <c r="E200" s="427"/>
      <c r="F200" s="134"/>
      <c r="G200" s="428"/>
      <c r="H200" s="428"/>
      <c r="I200" s="429"/>
      <c r="J200" s="134"/>
      <c r="K200" s="136"/>
      <c r="L200" s="137"/>
      <c r="M200" s="138"/>
      <c r="N200" s="135"/>
      <c r="O200" s="425"/>
      <c r="P200" s="425"/>
    </row>
    <row r="201" spans="1:16" s="426" customFormat="1">
      <c r="A201" s="427"/>
      <c r="B201" s="427"/>
      <c r="C201" s="427"/>
      <c r="D201" s="427"/>
      <c r="E201" s="427"/>
      <c r="F201" s="134"/>
      <c r="G201" s="434"/>
      <c r="H201" s="428"/>
      <c r="I201" s="429"/>
      <c r="J201" s="134"/>
      <c r="K201" s="136"/>
      <c r="L201" s="137"/>
      <c r="M201" s="138"/>
      <c r="N201" s="135"/>
      <c r="O201" s="425"/>
      <c r="P201" s="425"/>
    </row>
    <row r="202" spans="1:16" s="426" customFormat="1">
      <c r="A202" s="427"/>
      <c r="B202" s="427"/>
      <c r="C202" s="427"/>
      <c r="D202" s="427"/>
      <c r="E202" s="427"/>
      <c r="F202" s="134"/>
      <c r="G202" s="428"/>
      <c r="H202" s="428"/>
      <c r="I202" s="429"/>
      <c r="J202" s="134"/>
      <c r="K202" s="136"/>
      <c r="L202" s="137"/>
      <c r="M202" s="138"/>
      <c r="N202" s="135"/>
      <c r="O202" s="425"/>
      <c r="P202" s="425"/>
    </row>
    <row r="203" spans="1:16" s="426" customFormat="1">
      <c r="A203" s="427"/>
      <c r="B203" s="427"/>
      <c r="C203" s="427"/>
      <c r="D203" s="427"/>
      <c r="E203" s="427"/>
      <c r="F203" s="134"/>
      <c r="G203" s="428"/>
      <c r="H203" s="428"/>
      <c r="I203" s="429"/>
      <c r="J203" s="134"/>
      <c r="K203" s="136"/>
      <c r="L203" s="137"/>
      <c r="M203" s="138"/>
      <c r="N203" s="135"/>
      <c r="O203" s="425"/>
      <c r="P203" s="425"/>
    </row>
    <row r="204" spans="1:16" s="426" customFormat="1">
      <c r="A204" s="427"/>
      <c r="B204" s="427"/>
      <c r="C204" s="427"/>
      <c r="D204" s="427"/>
      <c r="E204" s="427"/>
      <c r="F204" s="134"/>
      <c r="G204" s="428"/>
      <c r="H204" s="428"/>
      <c r="I204" s="429"/>
      <c r="J204" s="134"/>
      <c r="K204" s="136"/>
      <c r="L204" s="137"/>
      <c r="M204" s="138"/>
      <c r="N204" s="135"/>
      <c r="O204" s="425"/>
      <c r="P204" s="425"/>
    </row>
    <row r="205" spans="1:16" s="426" customFormat="1">
      <c r="A205" s="427"/>
      <c r="B205" s="427"/>
      <c r="C205" s="427"/>
      <c r="D205" s="427"/>
      <c r="E205" s="427"/>
      <c r="F205" s="134"/>
      <c r="G205" s="428"/>
      <c r="H205" s="428"/>
      <c r="I205" s="429"/>
      <c r="J205" s="134"/>
      <c r="K205" s="136"/>
      <c r="L205" s="137"/>
      <c r="M205" s="138"/>
      <c r="N205" s="135"/>
      <c r="O205" s="425"/>
      <c r="P205" s="425"/>
    </row>
    <row r="206" spans="1:16" s="426" customFormat="1">
      <c r="A206" s="427"/>
      <c r="B206" s="427"/>
      <c r="C206" s="427"/>
      <c r="D206" s="427"/>
      <c r="E206" s="427"/>
      <c r="F206" s="134"/>
      <c r="G206" s="428"/>
      <c r="H206" s="428"/>
      <c r="I206" s="429"/>
      <c r="J206" s="134"/>
      <c r="K206" s="136"/>
      <c r="L206" s="137"/>
      <c r="M206" s="138"/>
      <c r="N206" s="135"/>
      <c r="O206" s="425"/>
      <c r="P206" s="425"/>
    </row>
    <row r="207" spans="1:16" s="426" customFormat="1">
      <c r="A207" s="424"/>
      <c r="B207" s="424"/>
      <c r="C207" s="424"/>
      <c r="D207" s="424"/>
      <c r="E207" s="424"/>
      <c r="F207" s="145"/>
      <c r="G207" s="428"/>
      <c r="H207" s="432"/>
      <c r="I207" s="429"/>
      <c r="J207" s="145"/>
      <c r="K207" s="148"/>
      <c r="L207" s="148"/>
      <c r="M207" s="149"/>
      <c r="N207" s="146"/>
      <c r="O207" s="425"/>
      <c r="P207" s="425"/>
    </row>
    <row r="208" spans="1:16" s="426" customFormat="1">
      <c r="A208" s="427"/>
      <c r="B208" s="427"/>
      <c r="C208" s="427"/>
      <c r="D208" s="427"/>
      <c r="E208" s="427"/>
      <c r="F208" s="134"/>
      <c r="G208" s="428"/>
      <c r="H208" s="428"/>
      <c r="I208" s="429"/>
      <c r="J208" s="134"/>
      <c r="K208" s="136"/>
      <c r="L208" s="137"/>
      <c r="M208" s="138"/>
      <c r="N208" s="135"/>
      <c r="O208" s="425"/>
      <c r="P208" s="425"/>
    </row>
    <row r="209" spans="1:16" s="426" customFormat="1">
      <c r="A209" s="427"/>
      <c r="B209" s="427"/>
      <c r="C209" s="427"/>
      <c r="D209" s="427"/>
      <c r="E209" s="427"/>
      <c r="F209" s="134"/>
      <c r="G209" s="428"/>
      <c r="H209" s="428"/>
      <c r="I209" s="429"/>
      <c r="J209" s="134"/>
      <c r="K209" s="136"/>
      <c r="L209" s="137"/>
      <c r="M209" s="138"/>
      <c r="N209" s="135"/>
      <c r="O209" s="425"/>
      <c r="P209" s="425"/>
    </row>
    <row r="210" spans="1:16" s="426" customFormat="1">
      <c r="A210" s="427"/>
      <c r="B210" s="427"/>
      <c r="C210" s="427"/>
      <c r="D210" s="427"/>
      <c r="E210" s="427"/>
      <c r="F210" s="134"/>
      <c r="G210" s="428"/>
      <c r="H210" s="428"/>
      <c r="I210" s="429"/>
      <c r="J210" s="134"/>
      <c r="K210" s="136"/>
      <c r="L210" s="137"/>
      <c r="M210" s="138"/>
      <c r="N210" s="135"/>
      <c r="O210" s="425"/>
      <c r="P210" s="425"/>
    </row>
    <row r="211" spans="1:16" s="426" customFormat="1">
      <c r="A211" s="427"/>
      <c r="B211" s="427"/>
      <c r="C211" s="427"/>
      <c r="D211" s="427"/>
      <c r="E211" s="427"/>
      <c r="F211" s="134"/>
      <c r="G211" s="428"/>
      <c r="H211" s="428"/>
      <c r="I211" s="429"/>
      <c r="J211" s="134"/>
      <c r="K211" s="136"/>
      <c r="L211" s="137"/>
      <c r="M211" s="138"/>
      <c r="N211" s="135"/>
      <c r="O211" s="425"/>
      <c r="P211" s="425"/>
    </row>
    <row r="212" spans="1:16" s="426" customFormat="1">
      <c r="A212" s="427"/>
      <c r="B212" s="427"/>
      <c r="C212" s="427"/>
      <c r="D212" s="427"/>
      <c r="E212" s="427"/>
      <c r="F212" s="134"/>
      <c r="G212" s="428"/>
      <c r="H212" s="428"/>
      <c r="I212" s="429"/>
      <c r="J212" s="134"/>
      <c r="K212" s="136"/>
      <c r="L212" s="137"/>
      <c r="M212" s="138"/>
      <c r="N212" s="135"/>
      <c r="O212" s="425"/>
      <c r="P212" s="425"/>
    </row>
    <row r="213" spans="1:16" s="426" customFormat="1">
      <c r="A213" s="427"/>
      <c r="B213" s="427"/>
      <c r="C213" s="427"/>
      <c r="D213" s="427"/>
      <c r="E213" s="427"/>
      <c r="F213" s="134"/>
      <c r="G213" s="428"/>
      <c r="H213" s="428"/>
      <c r="I213" s="429"/>
      <c r="J213" s="134"/>
      <c r="K213" s="136"/>
      <c r="L213" s="137"/>
      <c r="M213" s="138"/>
      <c r="N213" s="135"/>
      <c r="O213" s="425"/>
      <c r="P213" s="425"/>
    </row>
    <row r="214" spans="1:16" s="426" customFormat="1">
      <c r="A214" s="427"/>
      <c r="B214" s="427"/>
      <c r="C214" s="427"/>
      <c r="D214" s="427"/>
      <c r="E214" s="427"/>
      <c r="F214" s="134"/>
      <c r="G214" s="428"/>
      <c r="H214" s="428"/>
      <c r="I214" s="429"/>
      <c r="J214" s="134"/>
      <c r="K214" s="136"/>
      <c r="L214" s="137"/>
      <c r="M214" s="138"/>
      <c r="N214" s="135"/>
      <c r="O214" s="425"/>
      <c r="P214" s="425"/>
    </row>
    <row r="215" spans="1:16" s="426" customFormat="1">
      <c r="A215" s="427"/>
      <c r="B215" s="427"/>
      <c r="C215" s="427"/>
      <c r="D215" s="427"/>
      <c r="E215" s="427"/>
      <c r="F215" s="134"/>
      <c r="G215" s="428"/>
      <c r="H215" s="428"/>
      <c r="I215" s="429"/>
      <c r="J215" s="134"/>
      <c r="K215" s="136"/>
      <c r="L215" s="137"/>
      <c r="M215" s="138"/>
      <c r="N215" s="135"/>
      <c r="O215" s="425"/>
      <c r="P215" s="425"/>
    </row>
    <row r="216" spans="1:16" s="426" customFormat="1">
      <c r="A216" s="427"/>
      <c r="B216" s="427"/>
      <c r="C216" s="427"/>
      <c r="D216" s="427"/>
      <c r="E216" s="427"/>
      <c r="F216" s="134"/>
      <c r="G216" s="434"/>
      <c r="H216" s="428"/>
      <c r="I216" s="429"/>
      <c r="J216" s="134"/>
      <c r="K216" s="136"/>
      <c r="L216" s="137"/>
      <c r="M216" s="138"/>
      <c r="N216" s="135"/>
      <c r="O216" s="425"/>
      <c r="P216" s="425"/>
    </row>
    <row r="217" spans="1:16" s="426" customFormat="1">
      <c r="A217" s="427"/>
      <c r="B217" s="427"/>
      <c r="C217" s="427"/>
      <c r="D217" s="427"/>
      <c r="E217" s="427"/>
      <c r="F217" s="134"/>
      <c r="G217" s="428"/>
      <c r="H217" s="428"/>
      <c r="I217" s="429"/>
      <c r="J217" s="134"/>
      <c r="K217" s="136"/>
      <c r="L217" s="137"/>
      <c r="M217" s="138"/>
      <c r="N217" s="135"/>
      <c r="O217" s="425"/>
      <c r="P217" s="425"/>
    </row>
    <row r="218" spans="1:16" s="426" customFormat="1">
      <c r="A218" s="427"/>
      <c r="B218" s="427"/>
      <c r="C218" s="427"/>
      <c r="D218" s="427"/>
      <c r="E218" s="427"/>
      <c r="F218" s="134"/>
      <c r="G218" s="428"/>
      <c r="H218" s="428"/>
      <c r="I218" s="429"/>
      <c r="J218" s="134"/>
      <c r="K218" s="136"/>
      <c r="L218" s="137"/>
      <c r="M218" s="138"/>
      <c r="N218" s="135"/>
      <c r="O218" s="425"/>
      <c r="P218" s="425"/>
    </row>
    <row r="219" spans="1:16" s="426" customFormat="1">
      <c r="A219" s="427"/>
      <c r="B219" s="427"/>
      <c r="C219" s="427"/>
      <c r="D219" s="427"/>
      <c r="E219" s="427"/>
      <c r="F219" s="134"/>
      <c r="G219" s="428"/>
      <c r="H219" s="428"/>
      <c r="I219" s="429"/>
      <c r="J219" s="134"/>
      <c r="K219" s="136"/>
      <c r="L219" s="137"/>
      <c r="M219" s="138"/>
      <c r="N219" s="135"/>
      <c r="O219" s="425"/>
      <c r="P219" s="425"/>
    </row>
    <row r="220" spans="1:16" s="426" customFormat="1">
      <c r="A220" s="427"/>
      <c r="B220" s="427"/>
      <c r="C220" s="427"/>
      <c r="D220" s="427"/>
      <c r="E220" s="427"/>
      <c r="F220" s="134"/>
      <c r="G220" s="428"/>
      <c r="H220" s="428"/>
      <c r="I220" s="429"/>
      <c r="J220" s="134"/>
      <c r="K220" s="136"/>
      <c r="L220" s="137"/>
      <c r="M220" s="138"/>
      <c r="N220" s="135"/>
      <c r="O220" s="425"/>
      <c r="P220" s="425"/>
    </row>
    <row r="221" spans="1:16" s="426" customFormat="1">
      <c r="A221" s="427"/>
      <c r="B221" s="427"/>
      <c r="C221" s="427"/>
      <c r="D221" s="427"/>
      <c r="E221" s="427"/>
      <c r="F221" s="134"/>
      <c r="G221" s="428"/>
      <c r="H221" s="428"/>
      <c r="I221" s="429"/>
      <c r="J221" s="134"/>
      <c r="K221" s="136"/>
      <c r="L221" s="137"/>
      <c r="M221" s="138"/>
      <c r="N221" s="135"/>
      <c r="O221" s="425"/>
      <c r="P221" s="425"/>
    </row>
    <row r="222" spans="1:16" s="426" customFormat="1">
      <c r="A222" s="427"/>
      <c r="B222" s="427"/>
      <c r="C222" s="427"/>
      <c r="D222" s="427"/>
      <c r="E222" s="427"/>
      <c r="F222" s="112"/>
      <c r="G222" s="432"/>
      <c r="H222" s="432"/>
      <c r="I222" s="429"/>
      <c r="J222" s="134"/>
      <c r="K222" s="136"/>
      <c r="L222" s="137"/>
      <c r="M222" s="138"/>
      <c r="N222" s="135"/>
      <c r="O222" s="425"/>
      <c r="P222" s="425"/>
    </row>
    <row r="223" spans="1:16" s="426" customFormat="1">
      <c r="A223" s="427"/>
      <c r="B223" s="427"/>
      <c r="C223" s="427"/>
      <c r="D223" s="427"/>
      <c r="E223" s="427"/>
      <c r="F223" s="134"/>
      <c r="G223" s="428"/>
      <c r="H223" s="428"/>
      <c r="I223" s="429"/>
      <c r="J223" s="134"/>
      <c r="K223" s="136"/>
      <c r="L223" s="137"/>
      <c r="M223" s="138"/>
      <c r="N223" s="135"/>
      <c r="O223" s="425"/>
      <c r="P223" s="425"/>
    </row>
    <row r="224" spans="1:16" s="426" customFormat="1">
      <c r="A224" s="427"/>
      <c r="B224" s="427"/>
      <c r="C224" s="427"/>
      <c r="D224" s="427"/>
      <c r="E224" s="427"/>
      <c r="F224" s="134"/>
      <c r="G224" s="428"/>
      <c r="H224" s="428"/>
      <c r="I224" s="429"/>
      <c r="J224" s="134"/>
      <c r="K224" s="136"/>
      <c r="L224" s="137"/>
      <c r="M224" s="138"/>
      <c r="N224" s="135"/>
      <c r="O224" s="425"/>
      <c r="P224" s="425"/>
    </row>
    <row r="225" spans="1:16" s="426" customFormat="1">
      <c r="A225" s="427"/>
      <c r="B225" s="427"/>
      <c r="C225" s="427"/>
      <c r="D225" s="427"/>
      <c r="E225" s="427"/>
      <c r="F225" s="134"/>
      <c r="G225" s="428"/>
      <c r="H225" s="428"/>
      <c r="I225" s="429"/>
      <c r="J225" s="134"/>
      <c r="K225" s="136"/>
      <c r="L225" s="137"/>
      <c r="M225" s="138"/>
      <c r="N225" s="135"/>
      <c r="O225" s="425"/>
      <c r="P225" s="425"/>
    </row>
    <row r="226" spans="1:16" s="426" customFormat="1">
      <c r="A226" s="427"/>
      <c r="B226" s="427"/>
      <c r="C226" s="427"/>
      <c r="D226" s="427"/>
      <c r="E226" s="427"/>
      <c r="F226" s="134"/>
      <c r="G226" s="428"/>
      <c r="H226" s="428"/>
      <c r="I226" s="429"/>
      <c r="J226" s="134"/>
      <c r="K226" s="136"/>
      <c r="L226" s="137"/>
      <c r="M226" s="138"/>
      <c r="N226" s="135"/>
      <c r="O226" s="425"/>
      <c r="P226" s="425"/>
    </row>
    <row r="227" spans="1:16" s="426" customFormat="1">
      <c r="A227" s="427"/>
      <c r="B227" s="427"/>
      <c r="C227" s="427"/>
      <c r="D227" s="427"/>
      <c r="E227" s="427"/>
      <c r="F227" s="134"/>
      <c r="G227" s="428"/>
      <c r="H227" s="428"/>
      <c r="I227" s="429"/>
      <c r="J227" s="134"/>
      <c r="K227" s="136"/>
      <c r="L227" s="137"/>
      <c r="M227" s="138"/>
      <c r="N227" s="135"/>
      <c r="O227" s="425"/>
      <c r="P227" s="425"/>
    </row>
    <row r="228" spans="1:16" s="426" customFormat="1">
      <c r="A228" s="427"/>
      <c r="B228" s="427"/>
      <c r="C228" s="427"/>
      <c r="D228" s="427"/>
      <c r="E228" s="427"/>
      <c r="F228" s="134"/>
      <c r="G228" s="428"/>
      <c r="H228" s="428"/>
      <c r="I228" s="429"/>
      <c r="J228" s="134"/>
      <c r="K228" s="136"/>
      <c r="L228" s="137"/>
      <c r="M228" s="138"/>
      <c r="N228" s="135"/>
      <c r="O228" s="425"/>
      <c r="P228" s="425"/>
    </row>
    <row r="229" spans="1:16" s="426" customFormat="1">
      <c r="A229" s="427"/>
      <c r="B229" s="427"/>
      <c r="C229" s="427"/>
      <c r="D229" s="427"/>
      <c r="E229" s="427"/>
      <c r="F229" s="134"/>
      <c r="G229" s="428"/>
      <c r="H229" s="428"/>
      <c r="I229" s="429"/>
      <c r="J229" s="134"/>
      <c r="K229" s="136"/>
      <c r="L229" s="137"/>
      <c r="M229" s="138"/>
      <c r="N229" s="135"/>
      <c r="O229" s="425"/>
      <c r="P229" s="425"/>
    </row>
    <row r="230" spans="1:16" s="426" customFormat="1">
      <c r="A230" s="427"/>
      <c r="B230" s="427"/>
      <c r="C230" s="427"/>
      <c r="D230" s="427"/>
      <c r="E230" s="427"/>
      <c r="F230" s="134"/>
      <c r="G230" s="428"/>
      <c r="H230" s="428"/>
      <c r="I230" s="429"/>
      <c r="J230" s="134"/>
      <c r="K230" s="136"/>
      <c r="L230" s="137"/>
      <c r="M230" s="138"/>
      <c r="N230" s="135"/>
      <c r="O230" s="425"/>
      <c r="P230" s="425"/>
    </row>
    <row r="231" spans="1:16" s="426" customFormat="1">
      <c r="A231" s="427"/>
      <c r="B231" s="427"/>
      <c r="C231" s="427"/>
      <c r="D231" s="427"/>
      <c r="E231" s="427"/>
      <c r="F231" s="134"/>
      <c r="G231" s="428"/>
      <c r="H231" s="428"/>
      <c r="I231" s="429"/>
      <c r="J231" s="134"/>
      <c r="K231" s="136"/>
      <c r="L231" s="137"/>
      <c r="M231" s="138"/>
      <c r="N231" s="135"/>
      <c r="O231" s="425"/>
      <c r="P231" s="425"/>
    </row>
    <row r="232" spans="1:16" s="426" customFormat="1">
      <c r="A232" s="427"/>
      <c r="B232" s="427"/>
      <c r="C232" s="427"/>
      <c r="D232" s="427"/>
      <c r="E232" s="427"/>
      <c r="F232" s="134"/>
      <c r="G232" s="428"/>
      <c r="H232" s="428"/>
      <c r="I232" s="429"/>
      <c r="J232" s="134"/>
      <c r="K232" s="136"/>
      <c r="L232" s="137"/>
      <c r="M232" s="138"/>
      <c r="N232" s="135"/>
      <c r="O232" s="425"/>
      <c r="P232" s="425"/>
    </row>
    <row r="233" spans="1:16" s="426" customFormat="1">
      <c r="A233" s="427"/>
      <c r="B233" s="427"/>
      <c r="C233" s="427"/>
      <c r="D233" s="427"/>
      <c r="E233" s="427"/>
      <c r="F233" s="134"/>
      <c r="G233" s="428"/>
      <c r="H233" s="428"/>
      <c r="I233" s="429"/>
      <c r="J233" s="134"/>
      <c r="K233" s="136"/>
      <c r="L233" s="137"/>
      <c r="M233" s="138"/>
      <c r="N233" s="135"/>
      <c r="O233" s="425"/>
      <c r="P233" s="425"/>
    </row>
    <row r="234" spans="1:16" s="426" customFormat="1">
      <c r="A234" s="427"/>
      <c r="B234" s="427"/>
      <c r="C234" s="427"/>
      <c r="D234" s="427"/>
      <c r="E234" s="427"/>
      <c r="F234" s="134"/>
      <c r="G234" s="428"/>
      <c r="H234" s="428"/>
      <c r="I234" s="429"/>
      <c r="J234" s="134"/>
      <c r="K234" s="136"/>
      <c r="L234" s="137"/>
      <c r="M234" s="138"/>
      <c r="N234" s="135"/>
      <c r="O234" s="425"/>
      <c r="P234" s="425"/>
    </row>
    <row r="235" spans="1:16" s="426" customFormat="1">
      <c r="A235" s="424"/>
      <c r="B235" s="424"/>
      <c r="C235" s="424"/>
      <c r="D235" s="424"/>
      <c r="E235" s="424"/>
      <c r="F235" s="145"/>
      <c r="G235" s="434"/>
      <c r="H235" s="432"/>
      <c r="I235" s="429"/>
      <c r="J235" s="145"/>
      <c r="K235" s="148"/>
      <c r="L235" s="148"/>
      <c r="M235" s="149"/>
      <c r="N235" s="146"/>
      <c r="O235" s="425"/>
      <c r="P235" s="425"/>
    </row>
    <row r="236" spans="1:16" s="426" customFormat="1">
      <c r="A236" s="424"/>
      <c r="B236" s="424"/>
      <c r="C236" s="424"/>
      <c r="D236" s="424"/>
      <c r="E236" s="424"/>
      <c r="F236" s="145"/>
      <c r="G236" s="428"/>
      <c r="H236" s="432"/>
      <c r="I236" s="429"/>
      <c r="J236" s="145"/>
      <c r="K236" s="148"/>
      <c r="L236" s="148"/>
      <c r="M236" s="149"/>
      <c r="N236" s="146"/>
      <c r="O236" s="425"/>
      <c r="P236" s="425"/>
    </row>
    <row r="237" spans="1:16" s="426" customFormat="1">
      <c r="A237" s="424"/>
      <c r="B237" s="424"/>
      <c r="C237" s="424"/>
      <c r="D237" s="424"/>
      <c r="E237" s="424"/>
      <c r="F237" s="145"/>
      <c r="G237" s="428"/>
      <c r="H237" s="432"/>
      <c r="I237" s="429"/>
      <c r="J237" s="145"/>
      <c r="K237" s="148"/>
      <c r="L237" s="148"/>
      <c r="M237" s="149"/>
      <c r="N237" s="146"/>
      <c r="O237" s="425"/>
      <c r="P237" s="425"/>
    </row>
    <row r="238" spans="1:16" s="426" customFormat="1">
      <c r="A238" s="424"/>
      <c r="B238" s="424"/>
      <c r="C238" s="424"/>
      <c r="D238" s="424"/>
      <c r="E238" s="424"/>
      <c r="F238" s="145"/>
      <c r="G238" s="428"/>
      <c r="H238" s="432"/>
      <c r="I238" s="429"/>
      <c r="J238" s="145"/>
      <c r="K238" s="148"/>
      <c r="L238" s="148"/>
      <c r="M238" s="149"/>
      <c r="N238" s="146"/>
      <c r="O238" s="425"/>
      <c r="P238" s="425"/>
    </row>
    <row r="239" spans="1:16" s="426" customFormat="1">
      <c r="A239" s="424"/>
      <c r="B239" s="424"/>
      <c r="C239" s="424"/>
      <c r="D239" s="424"/>
      <c r="E239" s="424"/>
      <c r="F239" s="145"/>
      <c r="G239" s="428"/>
      <c r="H239" s="432"/>
      <c r="I239" s="429"/>
      <c r="J239" s="145"/>
      <c r="K239" s="148"/>
      <c r="L239" s="148"/>
      <c r="M239" s="149"/>
      <c r="N239" s="146"/>
      <c r="O239" s="425"/>
      <c r="P239" s="425"/>
    </row>
    <row r="240" spans="1:16" s="426" customFormat="1">
      <c r="A240" s="424"/>
      <c r="B240" s="424"/>
      <c r="C240" s="424"/>
      <c r="D240" s="424"/>
      <c r="E240" s="424"/>
      <c r="F240" s="145"/>
      <c r="G240" s="428"/>
      <c r="H240" s="428"/>
      <c r="I240" s="429"/>
      <c r="J240" s="145"/>
      <c r="K240" s="148"/>
      <c r="L240" s="148"/>
      <c r="M240" s="149"/>
      <c r="N240" s="146"/>
      <c r="O240" s="425"/>
      <c r="P240" s="425"/>
    </row>
    <row r="241" spans="1:16" s="426" customFormat="1">
      <c r="A241" s="424"/>
      <c r="B241" s="424"/>
      <c r="C241" s="424"/>
      <c r="D241" s="424"/>
      <c r="E241" s="424"/>
      <c r="F241" s="145"/>
      <c r="G241" s="428"/>
      <c r="H241" s="432"/>
      <c r="I241" s="429"/>
      <c r="J241" s="145"/>
      <c r="K241" s="148"/>
      <c r="L241" s="148"/>
      <c r="M241" s="149"/>
      <c r="N241" s="146"/>
      <c r="O241" s="425"/>
      <c r="P241" s="425"/>
    </row>
    <row r="242" spans="1:16" s="426" customFormat="1">
      <c r="A242" s="424"/>
      <c r="B242" s="424"/>
      <c r="C242" s="424"/>
      <c r="D242" s="424"/>
      <c r="E242" s="424"/>
      <c r="F242" s="145"/>
      <c r="G242" s="428"/>
      <c r="H242" s="432"/>
      <c r="I242" s="429"/>
      <c r="J242" s="145"/>
      <c r="K242" s="148"/>
      <c r="L242" s="148"/>
      <c r="M242" s="149"/>
      <c r="N242" s="146"/>
      <c r="O242" s="425"/>
      <c r="P242" s="425"/>
    </row>
    <row r="243" spans="1:16" s="426" customFormat="1">
      <c r="A243" s="424"/>
      <c r="B243" s="424"/>
      <c r="C243" s="424"/>
      <c r="D243" s="424"/>
      <c r="E243" s="424"/>
      <c r="F243" s="145"/>
      <c r="G243" s="428"/>
      <c r="H243" s="432"/>
      <c r="I243" s="429"/>
      <c r="J243" s="145"/>
      <c r="K243" s="148"/>
      <c r="L243" s="148"/>
      <c r="M243" s="149"/>
      <c r="N243" s="146"/>
      <c r="O243" s="425"/>
      <c r="P243" s="425"/>
    </row>
    <row r="244" spans="1:16" s="426" customFormat="1">
      <c r="A244" s="427"/>
      <c r="B244" s="427"/>
      <c r="C244" s="427"/>
      <c r="D244" s="427"/>
      <c r="E244" s="427"/>
      <c r="F244" s="134"/>
      <c r="G244" s="428"/>
      <c r="H244" s="432"/>
      <c r="I244" s="429"/>
      <c r="J244" s="134"/>
      <c r="K244" s="137"/>
      <c r="L244" s="137"/>
      <c r="M244" s="138"/>
      <c r="N244" s="135"/>
      <c r="O244" s="425"/>
      <c r="P244" s="425"/>
    </row>
    <row r="245" spans="1:16" s="426" customFormat="1">
      <c r="A245" s="427"/>
      <c r="B245" s="427"/>
      <c r="C245" s="427"/>
      <c r="D245" s="427"/>
      <c r="E245" s="427"/>
      <c r="F245" s="134"/>
      <c r="G245" s="428"/>
      <c r="H245" s="432"/>
      <c r="I245" s="429"/>
      <c r="J245" s="134"/>
      <c r="K245" s="137"/>
      <c r="L245" s="137"/>
      <c r="M245" s="138"/>
      <c r="N245" s="135"/>
      <c r="O245" s="425"/>
      <c r="P245" s="425"/>
    </row>
    <row r="246" spans="1:16" s="426" customFormat="1">
      <c r="A246" s="424"/>
      <c r="B246" s="424"/>
      <c r="C246" s="424"/>
      <c r="D246" s="424"/>
      <c r="E246" s="424"/>
      <c r="F246" s="112"/>
      <c r="G246" s="146"/>
      <c r="H246" s="147"/>
      <c r="I246" s="153"/>
      <c r="J246" s="145"/>
      <c r="K246" s="148"/>
      <c r="L246" s="148"/>
      <c r="M246" s="149"/>
      <c r="N246" s="146"/>
      <c r="O246" s="425"/>
      <c r="P246" s="425"/>
    </row>
    <row r="247" spans="1:16" s="426" customFormat="1">
      <c r="A247" s="424"/>
      <c r="B247" s="424"/>
      <c r="C247" s="424"/>
      <c r="D247" s="424"/>
      <c r="E247" s="424"/>
      <c r="F247" s="112"/>
      <c r="G247" s="146"/>
      <c r="H247" s="147"/>
      <c r="I247" s="153"/>
      <c r="J247" s="145"/>
      <c r="K247" s="148"/>
      <c r="L247" s="148"/>
      <c r="M247" s="149"/>
      <c r="N247" s="146"/>
      <c r="O247" s="425"/>
      <c r="P247" s="425"/>
    </row>
    <row r="248" spans="1:16" s="426" customFormat="1">
      <c r="A248" s="424"/>
      <c r="B248" s="424"/>
      <c r="C248" s="424"/>
      <c r="D248" s="424"/>
      <c r="E248" s="424"/>
      <c r="F248" s="145"/>
      <c r="G248" s="146"/>
      <c r="H248" s="147"/>
      <c r="I248" s="153"/>
      <c r="J248" s="145"/>
      <c r="K248" s="148"/>
      <c r="L248" s="148"/>
      <c r="M248" s="149"/>
      <c r="N248" s="146"/>
      <c r="O248" s="425"/>
      <c r="P248" s="425"/>
    </row>
    <row r="249" spans="1:16" s="426" customFormat="1">
      <c r="A249" s="424"/>
      <c r="B249" s="424"/>
      <c r="C249" s="424"/>
      <c r="D249" s="424"/>
      <c r="E249" s="424"/>
      <c r="F249" s="145"/>
      <c r="G249" s="428"/>
      <c r="H249" s="432"/>
      <c r="I249" s="429"/>
      <c r="J249" s="145"/>
      <c r="K249" s="148"/>
      <c r="L249" s="148"/>
      <c r="M249" s="149"/>
      <c r="N249" s="146"/>
      <c r="O249" s="425"/>
      <c r="P249" s="425"/>
    </row>
    <row r="250" spans="1:16" s="426" customFormat="1">
      <c r="A250" s="427"/>
      <c r="B250" s="427"/>
      <c r="C250" s="427"/>
      <c r="D250" s="427"/>
      <c r="E250" s="427"/>
      <c r="F250" s="134"/>
      <c r="G250" s="428"/>
      <c r="H250" s="428"/>
      <c r="I250" s="429"/>
      <c r="J250" s="134"/>
      <c r="K250" s="136"/>
      <c r="L250" s="137"/>
      <c r="M250" s="138"/>
      <c r="N250" s="135"/>
      <c r="O250" s="425"/>
      <c r="P250" s="425"/>
    </row>
    <row r="251" spans="1:16" s="426" customFormat="1">
      <c r="A251" s="427"/>
      <c r="B251" s="427"/>
      <c r="C251" s="427"/>
      <c r="D251" s="427"/>
      <c r="E251" s="427"/>
      <c r="F251" s="134"/>
      <c r="G251" s="428"/>
      <c r="H251" s="428"/>
      <c r="I251" s="429"/>
      <c r="J251" s="134"/>
      <c r="K251" s="136"/>
      <c r="L251" s="137"/>
      <c r="M251" s="138"/>
      <c r="N251" s="135"/>
      <c r="O251" s="425"/>
      <c r="P251" s="425"/>
    </row>
    <row r="252" spans="1:16" s="426" customFormat="1">
      <c r="A252" s="433"/>
      <c r="B252" s="433"/>
      <c r="C252" s="433"/>
      <c r="D252" s="433"/>
      <c r="E252" s="433"/>
      <c r="F252" s="134"/>
      <c r="G252" s="428"/>
      <c r="H252" s="428"/>
      <c r="I252" s="429"/>
      <c r="J252" s="134"/>
      <c r="K252" s="136"/>
      <c r="L252" s="137"/>
      <c r="M252" s="138"/>
      <c r="N252" s="135"/>
      <c r="O252" s="425"/>
      <c r="P252" s="425"/>
    </row>
    <row r="253" spans="1:16" s="426" customFormat="1">
      <c r="A253" s="433"/>
      <c r="B253" s="433"/>
      <c r="C253" s="433"/>
      <c r="D253" s="433"/>
      <c r="E253" s="433"/>
      <c r="F253" s="134"/>
      <c r="G253" s="428"/>
      <c r="H253" s="428"/>
      <c r="I253" s="429"/>
      <c r="J253" s="134"/>
      <c r="K253" s="136"/>
      <c r="L253" s="137"/>
      <c r="M253" s="138"/>
      <c r="N253" s="135"/>
      <c r="O253" s="425"/>
      <c r="P253" s="425"/>
    </row>
    <row r="254" spans="1:16" s="426" customFormat="1">
      <c r="A254" s="433"/>
      <c r="B254" s="433"/>
      <c r="C254" s="433"/>
      <c r="D254" s="433"/>
      <c r="E254" s="433"/>
      <c r="F254" s="134"/>
      <c r="G254" s="428"/>
      <c r="H254" s="428"/>
      <c r="I254" s="429"/>
      <c r="J254" s="134"/>
      <c r="K254" s="136"/>
      <c r="L254" s="137"/>
      <c r="M254" s="138"/>
      <c r="N254" s="135"/>
      <c r="O254" s="425"/>
      <c r="P254" s="425"/>
    </row>
    <row r="255" spans="1:16" s="426" customFormat="1">
      <c r="A255" s="424"/>
      <c r="B255" s="424"/>
      <c r="C255" s="424"/>
      <c r="D255" s="424"/>
      <c r="E255" s="424"/>
      <c r="F255" s="134"/>
      <c r="G255" s="434"/>
      <c r="H255" s="428"/>
      <c r="I255" s="429"/>
      <c r="J255" s="134"/>
      <c r="K255" s="136"/>
      <c r="L255" s="137"/>
      <c r="M255" s="138"/>
      <c r="N255" s="135"/>
      <c r="O255" s="425"/>
      <c r="P255" s="425"/>
    </row>
    <row r="256" spans="1:16" s="426" customFormat="1">
      <c r="A256" s="424"/>
      <c r="B256" s="424"/>
      <c r="C256" s="424"/>
      <c r="D256" s="424"/>
      <c r="E256" s="424"/>
      <c r="F256" s="145"/>
      <c r="G256" s="146"/>
      <c r="H256" s="146"/>
      <c r="I256" s="150"/>
      <c r="J256" s="145"/>
      <c r="K256" s="148"/>
      <c r="L256" s="148"/>
      <c r="M256" s="149"/>
      <c r="N256" s="146"/>
      <c r="O256" s="425"/>
      <c r="P256" s="425"/>
    </row>
    <row r="257" spans="1:16" s="426" customFormat="1">
      <c r="A257" s="424"/>
      <c r="B257" s="424"/>
      <c r="C257" s="424"/>
      <c r="D257" s="424"/>
      <c r="E257" s="424"/>
      <c r="F257" s="145"/>
      <c r="G257" s="146"/>
      <c r="H257" s="147"/>
      <c r="I257" s="153"/>
      <c r="J257" s="145"/>
      <c r="K257" s="148"/>
      <c r="L257" s="148"/>
      <c r="M257" s="149"/>
      <c r="N257" s="146"/>
      <c r="O257" s="425"/>
      <c r="P257" s="425"/>
    </row>
    <row r="258" spans="1:16" s="426" customFormat="1">
      <c r="A258" s="424"/>
      <c r="B258" s="424"/>
      <c r="C258" s="424"/>
      <c r="D258" s="424"/>
      <c r="E258" s="424"/>
      <c r="F258" s="134"/>
      <c r="G258" s="428"/>
      <c r="H258" s="428"/>
      <c r="I258" s="429"/>
      <c r="J258" s="134"/>
      <c r="K258" s="136"/>
      <c r="L258" s="137"/>
      <c r="M258" s="138"/>
      <c r="N258" s="135"/>
      <c r="O258" s="425"/>
      <c r="P258" s="425"/>
    </row>
    <row r="259" spans="1:16" s="426" customFormat="1">
      <c r="A259" s="424"/>
      <c r="B259" s="424"/>
      <c r="C259" s="424"/>
      <c r="D259" s="424"/>
      <c r="E259" s="424"/>
      <c r="F259" s="134"/>
      <c r="G259" s="428"/>
      <c r="H259" s="428"/>
      <c r="I259" s="429"/>
      <c r="J259" s="134"/>
      <c r="K259" s="136"/>
      <c r="L259" s="137"/>
      <c r="M259" s="138"/>
      <c r="N259" s="135"/>
    </row>
    <row r="260" spans="1:16" s="426" customFormat="1">
      <c r="A260" s="424"/>
      <c r="B260" s="424"/>
      <c r="C260" s="424"/>
      <c r="D260" s="424"/>
      <c r="E260" s="424"/>
      <c r="F260" s="134"/>
      <c r="G260" s="428"/>
      <c r="H260" s="428"/>
      <c r="I260" s="429"/>
      <c r="J260" s="134"/>
      <c r="K260" s="136"/>
      <c r="L260" s="137"/>
      <c r="M260" s="138"/>
      <c r="N260" s="135"/>
    </row>
    <row r="261" spans="1:16" s="426" customFormat="1">
      <c r="A261" s="424"/>
      <c r="B261" s="424"/>
      <c r="C261" s="424"/>
      <c r="D261" s="424"/>
      <c r="E261" s="424"/>
      <c r="F261" s="134"/>
      <c r="G261" s="428"/>
      <c r="H261" s="428"/>
      <c r="I261" s="429"/>
      <c r="J261" s="134"/>
      <c r="K261" s="136"/>
      <c r="L261" s="137"/>
      <c r="M261" s="138"/>
      <c r="N261" s="135"/>
    </row>
    <row r="262" spans="1:16" s="426" customFormat="1">
      <c r="A262" s="424"/>
      <c r="B262" s="424"/>
      <c r="C262" s="424"/>
      <c r="D262" s="424"/>
      <c r="E262" s="424"/>
      <c r="F262" s="134"/>
      <c r="G262" s="428"/>
      <c r="H262" s="428"/>
      <c r="I262" s="429"/>
      <c r="J262" s="134"/>
      <c r="K262" s="136"/>
      <c r="L262" s="137"/>
      <c r="M262" s="138"/>
      <c r="N262" s="135"/>
    </row>
    <row r="263" spans="1:16" s="426" customFormat="1">
      <c r="A263" s="424"/>
      <c r="B263" s="424"/>
      <c r="C263" s="424"/>
      <c r="D263" s="424"/>
      <c r="E263" s="424"/>
      <c r="F263" s="134"/>
      <c r="G263" s="428"/>
      <c r="H263" s="428"/>
      <c r="I263" s="429"/>
      <c r="J263" s="134"/>
      <c r="K263" s="136"/>
      <c r="L263" s="137"/>
      <c r="M263" s="138"/>
      <c r="N263" s="135"/>
    </row>
    <row r="264" spans="1:16" s="426" customFormat="1">
      <c r="A264" s="424"/>
      <c r="B264" s="424"/>
      <c r="C264" s="424"/>
      <c r="D264" s="424"/>
      <c r="E264" s="424"/>
      <c r="F264" s="134"/>
      <c r="G264" s="428"/>
      <c r="H264" s="428"/>
      <c r="I264" s="429"/>
      <c r="J264" s="134"/>
      <c r="K264" s="136"/>
      <c r="L264" s="137"/>
      <c r="M264" s="138"/>
      <c r="N264" s="135"/>
    </row>
    <row r="265" spans="1:16" s="426" customFormat="1">
      <c r="A265" s="424"/>
      <c r="B265" s="424"/>
      <c r="C265" s="424"/>
      <c r="D265" s="424"/>
      <c r="E265" s="424"/>
      <c r="F265" s="134"/>
      <c r="G265" s="428"/>
      <c r="H265" s="428"/>
      <c r="I265" s="429"/>
      <c r="J265" s="134"/>
      <c r="K265" s="136"/>
      <c r="L265" s="137"/>
      <c r="M265" s="138"/>
      <c r="N265" s="135"/>
    </row>
    <row r="266" spans="1:16" s="426" customFormat="1">
      <c r="A266" s="424"/>
      <c r="B266" s="424"/>
      <c r="C266" s="424"/>
      <c r="D266" s="424"/>
      <c r="E266" s="424"/>
      <c r="F266" s="134"/>
      <c r="G266" s="428"/>
      <c r="H266" s="428"/>
      <c r="I266" s="429"/>
      <c r="J266" s="134"/>
      <c r="K266" s="136"/>
      <c r="L266" s="137"/>
      <c r="M266" s="138"/>
      <c r="N266" s="135"/>
    </row>
    <row r="267" spans="1:16" s="426" customFormat="1">
      <c r="A267" s="424"/>
      <c r="B267" s="424"/>
      <c r="C267" s="424"/>
      <c r="D267" s="424"/>
      <c r="E267" s="424"/>
      <c r="F267" s="134"/>
      <c r="G267" s="428"/>
      <c r="H267" s="428"/>
      <c r="I267" s="429"/>
      <c r="J267" s="134"/>
      <c r="K267" s="136"/>
      <c r="L267" s="137"/>
      <c r="M267" s="138"/>
      <c r="N267" s="135"/>
    </row>
    <row r="268" spans="1:16" s="426" customFormat="1">
      <c r="A268" s="424"/>
      <c r="B268" s="424"/>
      <c r="C268" s="424"/>
      <c r="D268" s="424"/>
      <c r="E268" s="424"/>
      <c r="F268" s="134"/>
      <c r="G268" s="428"/>
      <c r="H268" s="428"/>
      <c r="I268" s="429"/>
      <c r="J268" s="134"/>
      <c r="K268" s="136"/>
      <c r="L268" s="137"/>
      <c r="M268" s="138"/>
      <c r="N268" s="135"/>
    </row>
    <row r="269" spans="1:16" s="426" customFormat="1">
      <c r="A269" s="424"/>
      <c r="B269" s="424"/>
      <c r="C269" s="424"/>
      <c r="D269" s="424"/>
      <c r="E269" s="424"/>
      <c r="F269" s="134"/>
      <c r="G269" s="428"/>
      <c r="H269" s="428"/>
      <c r="I269" s="429"/>
      <c r="J269" s="134"/>
      <c r="K269" s="136"/>
      <c r="L269" s="137"/>
      <c r="M269" s="138"/>
      <c r="N269" s="135"/>
    </row>
    <row r="270" spans="1:16" s="426" customFormat="1">
      <c r="A270" s="424"/>
      <c r="B270" s="424"/>
      <c r="C270" s="424"/>
      <c r="D270" s="424"/>
      <c r="E270" s="424"/>
      <c r="F270" s="134"/>
      <c r="G270" s="428"/>
      <c r="H270" s="428"/>
      <c r="I270" s="429"/>
      <c r="J270" s="134"/>
      <c r="K270" s="136"/>
      <c r="L270" s="137"/>
      <c r="M270" s="138"/>
      <c r="N270" s="135"/>
    </row>
    <row r="271" spans="1:16" s="426" customFormat="1">
      <c r="A271" s="424"/>
      <c r="B271" s="424"/>
      <c r="C271" s="424"/>
      <c r="D271" s="424"/>
      <c r="E271" s="424"/>
      <c r="F271" s="134"/>
      <c r="G271" s="428"/>
      <c r="H271" s="428"/>
      <c r="I271" s="429"/>
      <c r="J271" s="134"/>
      <c r="K271" s="136"/>
      <c r="L271" s="137"/>
      <c r="M271" s="138"/>
      <c r="N271" s="135"/>
    </row>
    <row r="272" spans="1:16" s="426" customFormat="1">
      <c r="A272" s="424"/>
      <c r="B272" s="424"/>
      <c r="C272" s="424"/>
      <c r="D272" s="424"/>
      <c r="E272" s="424"/>
      <c r="F272" s="134"/>
      <c r="G272" s="428"/>
      <c r="H272" s="428"/>
      <c r="I272" s="429"/>
      <c r="J272" s="134"/>
      <c r="K272" s="136"/>
      <c r="L272" s="137"/>
      <c r="M272" s="138"/>
      <c r="N272" s="135"/>
    </row>
    <row r="273" spans="1:14" s="426" customFormat="1">
      <c r="A273" s="424"/>
      <c r="B273" s="424"/>
      <c r="C273" s="424"/>
      <c r="D273" s="424"/>
      <c r="E273" s="424"/>
      <c r="F273" s="134"/>
      <c r="G273" s="428"/>
      <c r="H273" s="428"/>
      <c r="I273" s="429"/>
      <c r="J273" s="134"/>
      <c r="K273" s="136"/>
      <c r="L273" s="137"/>
      <c r="M273" s="138"/>
      <c r="N273" s="135"/>
    </row>
    <row r="274" spans="1:14" s="426" customFormat="1">
      <c r="A274" s="424"/>
      <c r="B274" s="424"/>
      <c r="C274" s="424"/>
      <c r="D274" s="424"/>
      <c r="E274" s="424"/>
      <c r="F274" s="134"/>
      <c r="G274" s="428"/>
      <c r="H274" s="428"/>
      <c r="I274" s="429"/>
      <c r="J274" s="134"/>
      <c r="K274" s="136"/>
      <c r="L274" s="137"/>
      <c r="M274" s="138"/>
      <c r="N274" s="135"/>
    </row>
    <row r="275" spans="1:14" s="426" customFormat="1">
      <c r="A275" s="424"/>
      <c r="B275" s="424"/>
      <c r="C275" s="424"/>
      <c r="D275" s="424"/>
      <c r="E275" s="424"/>
      <c r="F275" s="134"/>
      <c r="G275" s="428"/>
      <c r="H275" s="428"/>
      <c r="I275" s="429"/>
      <c r="J275" s="134"/>
      <c r="K275" s="136"/>
      <c r="L275" s="137"/>
      <c r="M275" s="138"/>
      <c r="N275" s="135"/>
    </row>
    <row r="276" spans="1:14" s="426" customFormat="1">
      <c r="A276" s="424"/>
      <c r="B276" s="424"/>
      <c r="C276" s="424"/>
      <c r="D276" s="424"/>
      <c r="E276" s="424"/>
      <c r="F276" s="134"/>
      <c r="G276" s="428"/>
      <c r="H276" s="428"/>
      <c r="I276" s="429"/>
      <c r="J276" s="134"/>
      <c r="K276" s="136"/>
      <c r="L276" s="137"/>
      <c r="M276" s="138"/>
      <c r="N276" s="135"/>
    </row>
    <row r="277" spans="1:14" s="426" customFormat="1">
      <c r="A277" s="424"/>
      <c r="B277" s="424"/>
      <c r="C277" s="424"/>
      <c r="D277" s="424"/>
      <c r="E277" s="424"/>
      <c r="F277" s="134"/>
      <c r="G277" s="428"/>
      <c r="H277" s="428"/>
      <c r="I277" s="429"/>
      <c r="J277" s="134"/>
      <c r="K277" s="136"/>
      <c r="L277" s="137"/>
      <c r="M277" s="138"/>
      <c r="N277" s="135"/>
    </row>
    <row r="278" spans="1:14" s="426" customFormat="1">
      <c r="A278" s="424"/>
      <c r="B278" s="424"/>
      <c r="C278" s="424"/>
      <c r="D278" s="424"/>
      <c r="E278" s="424"/>
      <c r="F278" s="134"/>
      <c r="G278" s="428"/>
      <c r="H278" s="428"/>
      <c r="I278" s="429"/>
      <c r="J278" s="134"/>
      <c r="K278" s="136"/>
      <c r="L278" s="137"/>
      <c r="M278" s="138"/>
      <c r="N278" s="135"/>
    </row>
    <row r="279" spans="1:14" s="426" customFormat="1">
      <c r="A279" s="424"/>
      <c r="B279" s="424"/>
      <c r="C279" s="424"/>
      <c r="D279" s="424"/>
      <c r="E279" s="424"/>
      <c r="F279" s="134"/>
      <c r="G279" s="434"/>
      <c r="H279" s="428"/>
      <c r="I279" s="429"/>
      <c r="J279" s="134"/>
      <c r="K279" s="136"/>
      <c r="L279" s="137"/>
      <c r="M279" s="138"/>
      <c r="N279" s="135"/>
    </row>
    <row r="280" spans="1:14" s="426" customFormat="1">
      <c r="A280" s="424"/>
      <c r="B280" s="424"/>
      <c r="C280" s="424"/>
      <c r="D280" s="424"/>
      <c r="E280" s="424"/>
      <c r="F280" s="134"/>
      <c r="G280" s="435"/>
      <c r="H280" s="435"/>
      <c r="I280" s="429"/>
      <c r="J280" s="134"/>
      <c r="K280" s="136"/>
      <c r="L280" s="137"/>
      <c r="M280" s="138"/>
      <c r="N280" s="135"/>
    </row>
    <row r="281" spans="1:14" s="426" customFormat="1">
      <c r="A281" s="424"/>
      <c r="B281" s="424"/>
      <c r="C281" s="424"/>
      <c r="D281" s="424"/>
      <c r="E281" s="424"/>
      <c r="F281" s="134"/>
      <c r="G281" s="435"/>
      <c r="H281" s="428"/>
      <c r="I281" s="429"/>
      <c r="J281" s="134"/>
      <c r="K281" s="136"/>
      <c r="L281" s="137"/>
      <c r="M281" s="138"/>
      <c r="N281" s="135"/>
    </row>
    <row r="282" spans="1:14" s="426" customFormat="1">
      <c r="A282" s="424"/>
      <c r="B282" s="424"/>
      <c r="C282" s="424"/>
      <c r="D282" s="424"/>
      <c r="E282" s="424"/>
      <c r="F282" s="134"/>
      <c r="G282" s="435"/>
      <c r="H282" s="436"/>
      <c r="I282" s="429"/>
      <c r="J282" s="134"/>
      <c r="K282" s="136"/>
      <c r="L282" s="137"/>
      <c r="M282" s="138"/>
      <c r="N282" s="135"/>
    </row>
    <row r="283" spans="1:14" s="426" customFormat="1">
      <c r="A283" s="424"/>
      <c r="B283" s="424"/>
      <c r="C283" s="424"/>
      <c r="D283" s="424"/>
      <c r="E283" s="424"/>
      <c r="F283" s="134"/>
      <c r="G283" s="435"/>
      <c r="H283" s="436"/>
      <c r="I283" s="429"/>
      <c r="J283" s="134"/>
      <c r="K283" s="136"/>
      <c r="L283" s="137"/>
      <c r="M283" s="138"/>
      <c r="N283" s="135"/>
    </row>
    <row r="284" spans="1:14" s="426" customFormat="1">
      <c r="A284" s="424"/>
      <c r="B284" s="424"/>
      <c r="C284" s="424"/>
      <c r="D284" s="424"/>
      <c r="E284" s="424"/>
      <c r="F284" s="134"/>
      <c r="G284" s="435"/>
      <c r="H284" s="436"/>
      <c r="I284" s="429"/>
      <c r="J284" s="134"/>
      <c r="K284" s="136"/>
      <c r="L284" s="137"/>
      <c r="M284" s="138"/>
      <c r="N284" s="135"/>
    </row>
    <row r="285" spans="1:14" s="426" customFormat="1">
      <c r="A285" s="424"/>
      <c r="B285" s="424"/>
      <c r="C285" s="424"/>
      <c r="D285" s="424"/>
      <c r="E285" s="424"/>
      <c r="F285" s="134"/>
      <c r="G285" s="435"/>
      <c r="H285" s="436"/>
      <c r="I285" s="428"/>
      <c r="J285" s="134"/>
      <c r="K285" s="136"/>
      <c r="L285" s="137"/>
      <c r="M285" s="138"/>
      <c r="N285" s="135"/>
    </row>
    <row r="286" spans="1:14" s="426" customFormat="1">
      <c r="A286" s="424"/>
      <c r="B286" s="424"/>
      <c r="C286" s="424"/>
      <c r="D286" s="424"/>
      <c r="E286" s="424"/>
      <c r="F286" s="134"/>
      <c r="G286" s="436"/>
      <c r="H286" s="432"/>
      <c r="I286" s="429"/>
      <c r="J286" s="134"/>
      <c r="K286" s="136"/>
      <c r="L286" s="137"/>
      <c r="M286" s="138"/>
      <c r="N286" s="135"/>
    </row>
    <row r="287" spans="1:14" s="426" customFormat="1">
      <c r="A287" s="424"/>
      <c r="B287" s="424"/>
      <c r="C287" s="424"/>
      <c r="D287" s="424"/>
      <c r="E287" s="424"/>
      <c r="F287" s="134"/>
      <c r="G287" s="436"/>
      <c r="H287" s="432"/>
      <c r="I287" s="428"/>
      <c r="J287" s="134"/>
      <c r="K287" s="136"/>
      <c r="L287" s="137"/>
      <c r="M287" s="138"/>
      <c r="N287" s="135"/>
    </row>
    <row r="288" spans="1:14" s="426" customFormat="1">
      <c r="A288" s="424"/>
      <c r="B288" s="424"/>
      <c r="C288" s="424"/>
      <c r="D288" s="424"/>
      <c r="E288" s="424"/>
      <c r="F288" s="134"/>
      <c r="G288" s="436"/>
      <c r="H288" s="436"/>
      <c r="I288" s="429"/>
      <c r="J288" s="134"/>
      <c r="K288" s="136"/>
      <c r="L288" s="137"/>
      <c r="M288" s="138"/>
      <c r="N288" s="135"/>
    </row>
    <row r="289" spans="1:14" s="426" customFormat="1">
      <c r="A289" s="424"/>
      <c r="B289" s="424"/>
      <c r="C289" s="424"/>
      <c r="D289" s="424"/>
      <c r="E289" s="424"/>
      <c r="F289" s="134"/>
      <c r="G289" s="436"/>
      <c r="H289" s="436"/>
      <c r="I289" s="429"/>
      <c r="J289" s="134"/>
      <c r="K289" s="136"/>
      <c r="L289" s="137"/>
      <c r="M289" s="138"/>
      <c r="N289" s="135"/>
    </row>
    <row r="290" spans="1:14" s="426" customFormat="1">
      <c r="A290" s="424"/>
      <c r="B290" s="424"/>
      <c r="C290" s="424"/>
      <c r="D290" s="424"/>
      <c r="E290" s="424"/>
      <c r="F290" s="134"/>
      <c r="G290" s="428"/>
      <c r="H290" s="428"/>
      <c r="I290" s="429"/>
      <c r="J290" s="134"/>
      <c r="K290" s="136"/>
      <c r="L290" s="137"/>
      <c r="M290" s="138"/>
      <c r="N290" s="135"/>
    </row>
    <row r="291" spans="1:14" s="426" customFormat="1">
      <c r="A291" s="424"/>
      <c r="B291" s="424"/>
      <c r="C291" s="424"/>
      <c r="D291" s="424"/>
      <c r="E291" s="424"/>
      <c r="F291" s="134"/>
      <c r="G291" s="428"/>
      <c r="H291" s="436"/>
      <c r="I291" s="429"/>
      <c r="J291" s="134"/>
      <c r="K291" s="136"/>
      <c r="L291" s="137"/>
      <c r="M291" s="138"/>
      <c r="N291" s="135"/>
    </row>
    <row r="292" spans="1:14" s="426" customFormat="1">
      <c r="A292" s="424"/>
      <c r="B292" s="424"/>
      <c r="C292" s="424"/>
      <c r="D292" s="424"/>
      <c r="E292" s="424"/>
      <c r="F292" s="134"/>
      <c r="G292" s="428"/>
      <c r="H292" s="428"/>
      <c r="I292" s="429"/>
      <c r="J292" s="134"/>
      <c r="K292" s="136"/>
      <c r="L292" s="137"/>
      <c r="M292" s="138"/>
      <c r="N292" s="135"/>
    </row>
    <row r="293" spans="1:14" s="426" customFormat="1">
      <c r="A293" s="424"/>
      <c r="B293" s="424"/>
      <c r="C293" s="424"/>
      <c r="D293" s="424"/>
      <c r="E293" s="424"/>
      <c r="F293" s="134"/>
      <c r="G293" s="428"/>
      <c r="H293" s="436"/>
      <c r="I293" s="429"/>
      <c r="J293" s="134"/>
      <c r="K293" s="136"/>
      <c r="L293" s="137"/>
      <c r="M293" s="138"/>
      <c r="N293" s="135"/>
    </row>
    <row r="294" spans="1:14" s="426" customFormat="1">
      <c r="A294" s="424"/>
      <c r="B294" s="424"/>
      <c r="C294" s="424"/>
      <c r="D294" s="424"/>
      <c r="E294" s="424"/>
      <c r="F294" s="134"/>
      <c r="G294" s="428"/>
      <c r="H294" s="432"/>
      <c r="I294" s="429"/>
      <c r="J294" s="134"/>
      <c r="K294" s="136"/>
      <c r="L294" s="137"/>
      <c r="M294" s="138"/>
      <c r="N294" s="135"/>
    </row>
    <row r="295" spans="1:14" s="426" customFormat="1">
      <c r="A295" s="424"/>
      <c r="B295" s="424"/>
      <c r="C295" s="424"/>
      <c r="D295" s="424"/>
      <c r="E295" s="424"/>
      <c r="F295" s="134"/>
      <c r="G295" s="428"/>
      <c r="H295" s="428"/>
      <c r="I295" s="428"/>
      <c r="J295" s="134"/>
      <c r="K295" s="136"/>
      <c r="L295" s="137"/>
      <c r="M295" s="138"/>
      <c r="N295" s="135"/>
    </row>
    <row r="296" spans="1:14" s="426" customFormat="1">
      <c r="A296" s="424"/>
      <c r="B296" s="424"/>
      <c r="C296" s="424"/>
      <c r="D296" s="424"/>
      <c r="E296" s="424"/>
      <c r="F296" s="134"/>
      <c r="G296" s="428"/>
      <c r="H296" s="428"/>
      <c r="I296" s="429"/>
      <c r="J296" s="134"/>
      <c r="K296" s="136"/>
      <c r="L296" s="137"/>
      <c r="M296" s="138"/>
      <c r="N296" s="135"/>
    </row>
    <row r="297" spans="1:14" s="426" customFormat="1">
      <c r="A297" s="427"/>
      <c r="B297" s="427"/>
      <c r="C297" s="427"/>
      <c r="D297" s="427"/>
      <c r="E297" s="427"/>
      <c r="F297" s="134"/>
      <c r="G297" s="428"/>
      <c r="H297" s="432"/>
      <c r="I297" s="429"/>
      <c r="J297" s="134"/>
      <c r="K297" s="137"/>
      <c r="L297" s="137"/>
      <c r="M297" s="138"/>
      <c r="N297" s="135"/>
    </row>
    <row r="298" spans="1:14" s="426" customFormat="1">
      <c r="A298" s="427"/>
      <c r="B298" s="427"/>
      <c r="C298" s="427"/>
      <c r="D298" s="427"/>
      <c r="E298" s="427"/>
      <c r="F298" s="134"/>
      <c r="G298" s="428"/>
      <c r="H298" s="432"/>
      <c r="I298" s="429"/>
      <c r="J298" s="134"/>
      <c r="K298" s="137"/>
      <c r="L298" s="137"/>
      <c r="M298" s="138"/>
      <c r="N298" s="135"/>
    </row>
    <row r="299" spans="1:14" s="426" customFormat="1">
      <c r="A299" s="424"/>
      <c r="B299" s="424"/>
      <c r="C299" s="424"/>
      <c r="D299" s="424"/>
      <c r="E299" s="424"/>
      <c r="F299" s="134"/>
      <c r="G299" s="428"/>
      <c r="H299" s="428"/>
      <c r="I299" s="429"/>
      <c r="J299" s="134"/>
      <c r="K299" s="136"/>
      <c r="L299" s="137"/>
      <c r="M299" s="138"/>
      <c r="N299" s="135"/>
    </row>
    <row r="300" spans="1:14" s="426" customFormat="1">
      <c r="A300" s="424"/>
      <c r="B300" s="424"/>
      <c r="C300" s="424"/>
      <c r="D300" s="424"/>
      <c r="E300" s="424"/>
      <c r="F300" s="134"/>
      <c r="G300" s="428"/>
      <c r="H300" s="428"/>
      <c r="I300" s="429"/>
      <c r="J300" s="134"/>
      <c r="K300" s="136"/>
      <c r="L300" s="137"/>
      <c r="M300" s="138"/>
      <c r="N300" s="135"/>
    </row>
    <row r="301" spans="1:14" s="426" customFormat="1">
      <c r="A301" s="424"/>
      <c r="B301" s="424"/>
      <c r="C301" s="424"/>
      <c r="D301" s="424"/>
      <c r="E301" s="424"/>
      <c r="F301" s="134"/>
      <c r="G301" s="428"/>
      <c r="H301" s="428"/>
      <c r="I301" s="429"/>
      <c r="J301" s="134"/>
      <c r="K301" s="136"/>
      <c r="L301" s="137"/>
      <c r="M301" s="138"/>
      <c r="N301" s="135"/>
    </row>
    <row r="302" spans="1:14" s="426" customFormat="1">
      <c r="A302" s="424"/>
      <c r="B302" s="424"/>
      <c r="C302" s="424"/>
      <c r="D302" s="424"/>
      <c r="E302" s="424"/>
      <c r="F302" s="134"/>
      <c r="G302" s="428"/>
      <c r="H302" s="428"/>
      <c r="I302" s="429"/>
      <c r="J302" s="134"/>
      <c r="K302" s="136"/>
      <c r="L302" s="137"/>
      <c r="M302" s="138"/>
      <c r="N302" s="135"/>
    </row>
    <row r="303" spans="1:14" s="426" customFormat="1">
      <c r="A303" s="424"/>
      <c r="B303" s="424"/>
      <c r="C303" s="424"/>
      <c r="D303" s="424"/>
      <c r="E303" s="424"/>
      <c r="F303" s="134"/>
      <c r="G303" s="428"/>
      <c r="H303" s="428"/>
      <c r="I303" s="429"/>
      <c r="J303" s="134"/>
      <c r="K303" s="136"/>
      <c r="L303" s="137"/>
      <c r="M303" s="138"/>
      <c r="N303" s="135"/>
    </row>
    <row r="304" spans="1:14" s="426" customFormat="1">
      <c r="A304" s="424"/>
      <c r="B304" s="424"/>
      <c r="C304" s="424"/>
      <c r="D304" s="424"/>
      <c r="E304" s="424"/>
      <c r="F304" s="134"/>
      <c r="G304" s="428"/>
      <c r="H304" s="428"/>
      <c r="I304" s="429"/>
      <c r="J304" s="134"/>
      <c r="K304" s="136"/>
      <c r="L304" s="137"/>
      <c r="M304" s="138"/>
      <c r="N304" s="135"/>
    </row>
    <row r="305" spans="1:14" s="426" customFormat="1">
      <c r="A305" s="424"/>
      <c r="B305" s="424"/>
      <c r="C305" s="424"/>
      <c r="D305" s="424"/>
      <c r="E305" s="424"/>
      <c r="F305" s="134"/>
      <c r="G305" s="428"/>
      <c r="H305" s="428"/>
      <c r="I305" s="429"/>
      <c r="J305" s="134"/>
      <c r="K305" s="136"/>
      <c r="L305" s="137"/>
      <c r="M305" s="138"/>
      <c r="N305" s="135"/>
    </row>
    <row r="306" spans="1:14" s="426" customFormat="1">
      <c r="A306" s="424"/>
      <c r="B306" s="424"/>
      <c r="C306" s="424"/>
      <c r="D306" s="424"/>
      <c r="E306" s="424"/>
      <c r="F306" s="134"/>
      <c r="G306" s="428"/>
      <c r="H306" s="428"/>
      <c r="I306" s="429"/>
      <c r="J306" s="134"/>
      <c r="K306" s="136"/>
      <c r="L306" s="137"/>
      <c r="M306" s="138"/>
      <c r="N306" s="135"/>
    </row>
    <row r="307" spans="1:14" s="426" customFormat="1">
      <c r="A307" s="424"/>
      <c r="B307" s="424"/>
      <c r="C307" s="424"/>
      <c r="D307" s="424"/>
      <c r="E307" s="424"/>
      <c r="F307" s="134"/>
      <c r="G307" s="428"/>
      <c r="H307" s="428"/>
      <c r="I307" s="429"/>
      <c r="J307" s="134"/>
      <c r="K307" s="136"/>
      <c r="L307" s="137"/>
      <c r="M307" s="138"/>
      <c r="N307" s="135"/>
    </row>
    <row r="308" spans="1:14" s="426" customFormat="1">
      <c r="A308" s="424"/>
      <c r="B308" s="424"/>
      <c r="C308" s="424"/>
      <c r="D308" s="424"/>
      <c r="E308" s="424"/>
      <c r="F308" s="134"/>
      <c r="G308" s="428"/>
      <c r="H308" s="428"/>
      <c r="I308" s="429"/>
      <c r="J308" s="134"/>
      <c r="K308" s="136"/>
      <c r="L308" s="137"/>
      <c r="M308" s="138"/>
      <c r="N308" s="135"/>
    </row>
    <row r="309" spans="1:14" s="426" customFormat="1">
      <c r="A309" s="424"/>
      <c r="B309" s="424"/>
      <c r="C309" s="424"/>
      <c r="D309" s="424"/>
      <c r="E309" s="424"/>
      <c r="F309" s="134"/>
      <c r="G309" s="428"/>
      <c r="H309" s="428"/>
      <c r="I309" s="429"/>
      <c r="J309" s="134"/>
      <c r="K309" s="136"/>
      <c r="L309" s="137"/>
      <c r="M309" s="138"/>
      <c r="N309" s="135"/>
    </row>
    <row r="310" spans="1:14" s="426" customFormat="1">
      <c r="A310" s="424"/>
      <c r="B310" s="424"/>
      <c r="C310" s="424"/>
      <c r="D310" s="424"/>
      <c r="E310" s="424"/>
      <c r="F310" s="134"/>
      <c r="G310" s="428"/>
      <c r="H310" s="428"/>
      <c r="I310" s="429"/>
      <c r="J310" s="134"/>
      <c r="K310" s="136"/>
      <c r="L310" s="137"/>
      <c r="M310" s="138"/>
      <c r="N310" s="135"/>
    </row>
    <row r="311" spans="1:14" s="426" customFormat="1">
      <c r="A311" s="424"/>
      <c r="B311" s="424"/>
      <c r="C311" s="424"/>
      <c r="D311" s="424"/>
      <c r="E311" s="424"/>
      <c r="F311" s="134"/>
      <c r="G311" s="428"/>
      <c r="H311" s="428"/>
      <c r="I311" s="429"/>
      <c r="J311" s="134"/>
      <c r="K311" s="136"/>
      <c r="L311" s="137"/>
      <c r="M311" s="138"/>
      <c r="N311" s="135"/>
    </row>
    <row r="312" spans="1:14" s="426" customFormat="1">
      <c r="A312" s="424"/>
      <c r="B312" s="424"/>
      <c r="C312" s="424"/>
      <c r="D312" s="424"/>
      <c r="E312" s="424"/>
      <c r="F312" s="134"/>
      <c r="G312" s="428"/>
      <c r="H312" s="428"/>
      <c r="I312" s="429"/>
      <c r="J312" s="134"/>
      <c r="K312" s="136"/>
      <c r="L312" s="137"/>
      <c r="M312" s="138"/>
      <c r="N312" s="135"/>
    </row>
    <row r="313" spans="1:14" s="426" customFormat="1">
      <c r="A313" s="424"/>
      <c r="B313" s="424"/>
      <c r="C313" s="424"/>
      <c r="D313" s="424"/>
      <c r="E313" s="424"/>
      <c r="F313" s="134"/>
      <c r="G313" s="428"/>
      <c r="H313" s="428"/>
      <c r="I313" s="429"/>
      <c r="J313" s="134"/>
      <c r="K313" s="136"/>
      <c r="L313" s="137"/>
      <c r="M313" s="138"/>
      <c r="N313" s="135"/>
    </row>
    <row r="314" spans="1:14" s="426" customFormat="1">
      <c r="A314" s="424"/>
      <c r="B314" s="424"/>
      <c r="C314" s="424"/>
      <c r="D314" s="424"/>
      <c r="E314" s="424"/>
      <c r="F314" s="134"/>
      <c r="G314" s="428"/>
      <c r="H314" s="428"/>
      <c r="I314" s="429"/>
      <c r="J314" s="134"/>
      <c r="K314" s="136"/>
      <c r="L314" s="137"/>
      <c r="M314" s="138"/>
      <c r="N314" s="135"/>
    </row>
    <row r="315" spans="1:14" s="426" customFormat="1">
      <c r="A315" s="424"/>
      <c r="B315" s="424"/>
      <c r="C315" s="424"/>
      <c r="D315" s="424"/>
      <c r="E315" s="424"/>
      <c r="F315" s="134"/>
      <c r="G315" s="428"/>
      <c r="H315" s="428"/>
      <c r="I315" s="429"/>
      <c r="J315" s="134"/>
      <c r="K315" s="136"/>
      <c r="L315" s="137"/>
      <c r="M315" s="138"/>
      <c r="N315" s="135"/>
    </row>
    <row r="316" spans="1:14" s="426" customFormat="1">
      <c r="A316" s="424"/>
      <c r="B316" s="424"/>
      <c r="C316" s="424"/>
      <c r="D316" s="424"/>
      <c r="E316" s="424"/>
      <c r="F316" s="134"/>
      <c r="G316" s="428"/>
      <c r="H316" s="428"/>
      <c r="I316" s="429"/>
      <c r="J316" s="134"/>
      <c r="K316" s="136"/>
      <c r="L316" s="137"/>
      <c r="M316" s="138"/>
      <c r="N316" s="135"/>
    </row>
    <row r="317" spans="1:14" s="426" customFormat="1">
      <c r="A317" s="424"/>
      <c r="B317" s="424"/>
      <c r="C317" s="424"/>
      <c r="D317" s="424"/>
      <c r="E317" s="424"/>
      <c r="F317" s="134"/>
      <c r="G317" s="428"/>
      <c r="H317" s="428"/>
      <c r="I317" s="429"/>
      <c r="J317" s="134"/>
      <c r="K317" s="136"/>
      <c r="L317" s="137"/>
      <c r="M317" s="138"/>
      <c r="N317" s="135"/>
    </row>
    <row r="318" spans="1:14" s="426" customFormat="1">
      <c r="A318" s="424"/>
      <c r="B318" s="424"/>
      <c r="C318" s="424"/>
      <c r="D318" s="424"/>
      <c r="E318" s="424"/>
      <c r="F318" s="134"/>
      <c r="G318" s="428"/>
      <c r="H318" s="428"/>
      <c r="I318" s="429"/>
      <c r="J318" s="134"/>
      <c r="K318" s="136"/>
      <c r="L318" s="137"/>
      <c r="M318" s="138"/>
      <c r="N318" s="135"/>
    </row>
    <row r="319" spans="1:14" s="426" customFormat="1">
      <c r="A319" s="424"/>
      <c r="B319" s="424"/>
      <c r="C319" s="424"/>
      <c r="D319" s="424"/>
      <c r="E319" s="424"/>
      <c r="F319" s="134"/>
      <c r="G319" s="434"/>
      <c r="H319" s="428"/>
      <c r="I319" s="429"/>
      <c r="J319" s="134"/>
      <c r="K319" s="136"/>
      <c r="L319" s="137"/>
      <c r="M319" s="138"/>
      <c r="N319" s="135"/>
    </row>
    <row r="320" spans="1:14" s="426" customFormat="1">
      <c r="A320" s="427"/>
      <c r="B320" s="427"/>
      <c r="C320" s="427"/>
      <c r="D320" s="427"/>
      <c r="E320" s="427"/>
      <c r="F320" s="134"/>
      <c r="G320" s="428"/>
      <c r="H320" s="432"/>
      <c r="I320" s="429"/>
      <c r="J320" s="134"/>
      <c r="K320" s="137"/>
      <c r="L320" s="137"/>
      <c r="M320" s="138"/>
      <c r="N320" s="135"/>
    </row>
    <row r="321" spans="1:14" s="426" customFormat="1">
      <c r="A321" s="427"/>
      <c r="B321" s="427"/>
      <c r="C321" s="427"/>
      <c r="D321" s="427"/>
      <c r="E321" s="427"/>
      <c r="F321" s="134"/>
      <c r="G321" s="428"/>
      <c r="H321" s="428"/>
      <c r="I321" s="429"/>
      <c r="J321" s="134"/>
      <c r="K321" s="137"/>
      <c r="L321" s="137"/>
      <c r="M321" s="138"/>
      <c r="N321" s="135"/>
    </row>
    <row r="322" spans="1:14" s="426" customFormat="1">
      <c r="A322" s="424"/>
      <c r="B322" s="424"/>
      <c r="C322" s="424"/>
      <c r="D322" s="424"/>
      <c r="E322" s="424"/>
      <c r="F322" s="134"/>
      <c r="G322" s="428"/>
      <c r="H322" s="428"/>
      <c r="I322" s="429"/>
      <c r="J322" s="134"/>
      <c r="K322" s="136"/>
      <c r="L322" s="137"/>
      <c r="M322" s="138"/>
      <c r="N322" s="135"/>
    </row>
    <row r="323" spans="1:14" s="426" customFormat="1">
      <c r="A323" s="424"/>
      <c r="B323" s="424"/>
      <c r="C323" s="424"/>
      <c r="D323" s="424"/>
      <c r="E323" s="424"/>
      <c r="F323" s="134"/>
      <c r="G323" s="428"/>
      <c r="H323" s="428"/>
      <c r="I323" s="429"/>
      <c r="J323" s="134"/>
      <c r="K323" s="136"/>
      <c r="L323" s="137"/>
      <c r="M323" s="138"/>
      <c r="N323" s="135"/>
    </row>
    <row r="324" spans="1:14" s="426" customFormat="1">
      <c r="A324" s="424"/>
      <c r="B324" s="424"/>
      <c r="C324" s="424"/>
      <c r="D324" s="424"/>
      <c r="E324" s="424"/>
      <c r="F324" s="134"/>
      <c r="G324" s="428"/>
      <c r="H324" s="428"/>
      <c r="I324" s="429"/>
      <c r="J324" s="134"/>
      <c r="K324" s="136"/>
      <c r="L324" s="137"/>
      <c r="M324" s="138"/>
      <c r="N324" s="135"/>
    </row>
    <row r="325" spans="1:14" s="426" customFormat="1">
      <c r="A325" s="427"/>
      <c r="B325" s="427"/>
      <c r="C325" s="427"/>
      <c r="D325" s="427"/>
      <c r="E325" s="427"/>
      <c r="F325" s="134"/>
      <c r="G325" s="428"/>
      <c r="H325" s="428"/>
      <c r="I325" s="429"/>
      <c r="J325" s="134"/>
      <c r="K325" s="136"/>
      <c r="L325" s="137"/>
      <c r="M325" s="138"/>
      <c r="N325" s="135"/>
    </row>
    <row r="326" spans="1:14" s="426" customFormat="1">
      <c r="A326" s="427"/>
      <c r="B326" s="427"/>
      <c r="C326" s="427"/>
      <c r="D326" s="427"/>
      <c r="E326" s="427"/>
      <c r="F326" s="134"/>
      <c r="G326" s="428"/>
      <c r="H326" s="428"/>
      <c r="I326" s="429"/>
      <c r="J326" s="134"/>
      <c r="K326" s="136"/>
      <c r="L326" s="137"/>
      <c r="M326" s="138"/>
      <c r="N326" s="135"/>
    </row>
    <row r="327" spans="1:14" s="426" customFormat="1">
      <c r="A327" s="427"/>
      <c r="B327" s="427"/>
      <c r="C327" s="427"/>
      <c r="D327" s="427"/>
      <c r="E327" s="427"/>
      <c r="F327" s="134"/>
      <c r="G327" s="428"/>
      <c r="H327" s="432"/>
      <c r="I327" s="429"/>
      <c r="J327" s="134"/>
      <c r="K327" s="137"/>
      <c r="L327" s="137"/>
      <c r="M327" s="138"/>
      <c r="N327" s="135"/>
    </row>
    <row r="328" spans="1:14" s="426" customFormat="1">
      <c r="A328" s="427"/>
      <c r="B328" s="427"/>
      <c r="C328" s="427"/>
      <c r="D328" s="427"/>
      <c r="E328" s="427"/>
      <c r="F328" s="134"/>
      <c r="G328" s="428"/>
      <c r="H328" s="432"/>
      <c r="I328" s="429"/>
      <c r="J328" s="134"/>
      <c r="K328" s="137"/>
      <c r="L328" s="137"/>
      <c r="M328" s="138"/>
      <c r="N328" s="135"/>
    </row>
    <row r="329" spans="1:14" s="426" customFormat="1">
      <c r="A329" s="427"/>
      <c r="B329" s="427"/>
      <c r="C329" s="427"/>
      <c r="D329" s="427"/>
      <c r="E329" s="427"/>
      <c r="F329" s="134"/>
      <c r="G329" s="428"/>
      <c r="H329" s="428"/>
      <c r="I329" s="429"/>
      <c r="J329" s="134"/>
      <c r="K329" s="136"/>
      <c r="L329" s="137"/>
      <c r="M329" s="138"/>
      <c r="N329" s="135"/>
    </row>
    <row r="330" spans="1:14" s="426" customFormat="1">
      <c r="A330" s="427"/>
      <c r="B330" s="427"/>
      <c r="C330" s="427"/>
      <c r="D330" s="427"/>
      <c r="E330" s="427"/>
      <c r="F330" s="134"/>
      <c r="G330" s="428"/>
      <c r="H330" s="428"/>
      <c r="I330" s="429"/>
      <c r="J330" s="134"/>
      <c r="K330" s="136"/>
      <c r="L330" s="137"/>
      <c r="M330" s="138"/>
      <c r="N330" s="135"/>
    </row>
    <row r="331" spans="1:14" s="426" customFormat="1">
      <c r="A331" s="427"/>
      <c r="B331" s="427"/>
      <c r="C331" s="427"/>
      <c r="D331" s="427"/>
      <c r="E331" s="427"/>
      <c r="F331" s="134"/>
      <c r="G331" s="428"/>
      <c r="H331" s="428"/>
      <c r="I331" s="429"/>
      <c r="J331" s="134"/>
      <c r="K331" s="136"/>
      <c r="L331" s="137"/>
      <c r="M331" s="138"/>
      <c r="N331" s="135"/>
    </row>
    <row r="332" spans="1:14" s="426" customFormat="1">
      <c r="A332" s="427"/>
      <c r="B332" s="427"/>
      <c r="C332" s="427"/>
      <c r="D332" s="427"/>
      <c r="E332" s="427"/>
      <c r="F332" s="134"/>
      <c r="G332" s="428"/>
      <c r="H332" s="432"/>
      <c r="I332" s="429"/>
      <c r="J332" s="134"/>
      <c r="K332" s="137"/>
      <c r="L332" s="137"/>
      <c r="M332" s="138"/>
      <c r="N332" s="135"/>
    </row>
    <row r="333" spans="1:14" s="426" customFormat="1">
      <c r="A333" s="427"/>
      <c r="B333" s="427"/>
      <c r="C333" s="427"/>
      <c r="D333" s="427"/>
      <c r="E333" s="427"/>
      <c r="F333" s="134"/>
      <c r="G333" s="428"/>
      <c r="H333" s="428"/>
      <c r="I333" s="429"/>
      <c r="J333" s="134"/>
      <c r="K333" s="136"/>
      <c r="L333" s="137"/>
      <c r="M333" s="138"/>
      <c r="N333" s="135"/>
    </row>
    <row r="334" spans="1:14" s="426" customFormat="1">
      <c r="A334" s="427"/>
      <c r="B334" s="427"/>
      <c r="C334" s="427"/>
      <c r="D334" s="427"/>
      <c r="E334" s="427"/>
      <c r="F334" s="134"/>
      <c r="G334" s="428"/>
      <c r="H334" s="428"/>
      <c r="I334" s="429"/>
      <c r="J334" s="134"/>
      <c r="K334" s="136"/>
      <c r="L334" s="137"/>
      <c r="M334" s="138"/>
      <c r="N334" s="135"/>
    </row>
    <row r="335" spans="1:14" s="426" customFormat="1">
      <c r="A335" s="427"/>
      <c r="B335" s="427"/>
      <c r="C335" s="427"/>
      <c r="D335" s="427"/>
      <c r="E335" s="427"/>
      <c r="F335" s="134"/>
      <c r="G335" s="428"/>
      <c r="H335" s="432"/>
      <c r="I335" s="429"/>
      <c r="J335" s="134"/>
      <c r="K335" s="137"/>
      <c r="L335" s="137"/>
      <c r="M335" s="138"/>
      <c r="N335" s="135"/>
    </row>
    <row r="336" spans="1:14" s="426" customFormat="1">
      <c r="A336" s="427"/>
      <c r="B336" s="427"/>
      <c r="C336" s="427"/>
      <c r="D336" s="427"/>
      <c r="E336" s="427"/>
      <c r="F336" s="134"/>
      <c r="G336" s="428"/>
      <c r="H336" s="432"/>
      <c r="I336" s="429"/>
      <c r="J336" s="134"/>
      <c r="K336" s="137"/>
      <c r="L336" s="137"/>
      <c r="M336" s="138"/>
      <c r="N336" s="135"/>
    </row>
    <row r="337" spans="1:14" s="426" customFormat="1">
      <c r="A337" s="427"/>
      <c r="B337" s="427"/>
      <c r="C337" s="427"/>
      <c r="D337" s="427"/>
      <c r="E337" s="427"/>
      <c r="F337" s="134"/>
      <c r="G337" s="428"/>
      <c r="H337" s="428"/>
      <c r="I337" s="429"/>
      <c r="J337" s="134"/>
      <c r="K337" s="136"/>
      <c r="L337" s="137"/>
      <c r="M337" s="138"/>
      <c r="N337" s="135"/>
    </row>
    <row r="338" spans="1:14" s="426" customFormat="1">
      <c r="A338" s="427"/>
      <c r="B338" s="427"/>
      <c r="C338" s="427"/>
      <c r="D338" s="427"/>
      <c r="E338" s="427"/>
      <c r="F338" s="134"/>
      <c r="G338" s="428"/>
      <c r="H338" s="428"/>
      <c r="I338" s="429"/>
      <c r="J338" s="134"/>
      <c r="K338" s="136"/>
      <c r="L338" s="137"/>
      <c r="M338" s="138"/>
      <c r="N338" s="135"/>
    </row>
    <row r="339" spans="1:14" s="426" customFormat="1">
      <c r="A339" s="427"/>
      <c r="B339" s="427"/>
      <c r="C339" s="427"/>
      <c r="D339" s="427"/>
      <c r="E339" s="427"/>
      <c r="F339" s="134"/>
      <c r="G339" s="428"/>
      <c r="H339" s="428"/>
      <c r="I339" s="429"/>
      <c r="J339" s="134"/>
      <c r="K339" s="136"/>
      <c r="L339" s="137"/>
      <c r="M339" s="138"/>
      <c r="N339" s="135"/>
    </row>
    <row r="340" spans="1:14" s="426" customFormat="1">
      <c r="A340" s="427"/>
      <c r="B340" s="427"/>
      <c r="C340" s="427"/>
      <c r="D340" s="427"/>
      <c r="E340" s="427"/>
      <c r="F340" s="134"/>
      <c r="G340" s="428"/>
      <c r="H340" s="428"/>
      <c r="I340" s="429"/>
      <c r="J340" s="134"/>
      <c r="K340" s="136"/>
      <c r="L340" s="137"/>
      <c r="M340" s="138"/>
      <c r="N340" s="135"/>
    </row>
    <row r="341" spans="1:14" s="426" customFormat="1">
      <c r="A341" s="427"/>
      <c r="B341" s="427"/>
      <c r="C341" s="427"/>
      <c r="D341" s="427"/>
      <c r="E341" s="427"/>
      <c r="F341" s="134"/>
      <c r="G341" s="428"/>
      <c r="H341" s="428"/>
      <c r="I341" s="429"/>
      <c r="J341" s="134"/>
      <c r="K341" s="136"/>
      <c r="L341" s="137"/>
      <c r="M341" s="138"/>
      <c r="N341" s="135"/>
    </row>
    <row r="342" spans="1:14" s="426" customFormat="1">
      <c r="A342" s="427"/>
      <c r="B342" s="427"/>
      <c r="C342" s="427"/>
      <c r="D342" s="427"/>
      <c r="E342" s="427"/>
      <c r="F342" s="134"/>
      <c r="G342" s="428"/>
      <c r="H342" s="428"/>
      <c r="I342" s="429"/>
      <c r="J342" s="134"/>
      <c r="K342" s="136"/>
      <c r="L342" s="137"/>
      <c r="M342" s="138"/>
      <c r="N342" s="135"/>
    </row>
    <row r="343" spans="1:14" s="426" customFormat="1">
      <c r="A343" s="427"/>
      <c r="B343" s="427"/>
      <c r="C343" s="427"/>
      <c r="D343" s="427"/>
      <c r="E343" s="427"/>
      <c r="F343" s="134"/>
      <c r="G343" s="428"/>
      <c r="H343" s="428"/>
      <c r="I343" s="429"/>
      <c r="J343" s="134"/>
      <c r="K343" s="136"/>
      <c r="L343" s="137"/>
      <c r="M343" s="138"/>
      <c r="N343" s="135"/>
    </row>
    <row r="344" spans="1:14" s="426" customFormat="1">
      <c r="A344" s="427"/>
      <c r="B344" s="427"/>
      <c r="C344" s="427"/>
      <c r="D344" s="427"/>
      <c r="E344" s="427"/>
      <c r="F344" s="134"/>
      <c r="G344" s="428"/>
      <c r="H344" s="428"/>
      <c r="I344" s="429"/>
      <c r="J344" s="134"/>
      <c r="K344" s="136"/>
      <c r="L344" s="137"/>
      <c r="M344" s="138"/>
      <c r="N344" s="135"/>
    </row>
    <row r="345" spans="1:14" s="426" customFormat="1">
      <c r="A345" s="427"/>
      <c r="B345" s="427"/>
      <c r="C345" s="427"/>
      <c r="D345" s="427"/>
      <c r="E345" s="427"/>
      <c r="F345" s="134"/>
      <c r="G345" s="434"/>
      <c r="H345" s="428"/>
      <c r="I345" s="429"/>
      <c r="J345" s="134"/>
      <c r="K345" s="136"/>
      <c r="L345" s="137"/>
      <c r="M345" s="138"/>
      <c r="N345" s="135"/>
    </row>
    <row r="346" spans="1:14" s="426" customFormat="1">
      <c r="A346" s="427"/>
      <c r="B346" s="427"/>
      <c r="C346" s="427"/>
      <c r="D346" s="427"/>
      <c r="E346" s="427"/>
      <c r="F346" s="134"/>
      <c r="G346" s="428"/>
      <c r="H346" s="428"/>
      <c r="I346" s="429"/>
      <c r="J346" s="134"/>
      <c r="K346" s="136"/>
      <c r="L346" s="137"/>
      <c r="M346" s="138"/>
      <c r="N346" s="135"/>
    </row>
    <row r="347" spans="1:14" s="426" customFormat="1">
      <c r="A347" s="427"/>
      <c r="B347" s="427"/>
      <c r="C347" s="427"/>
      <c r="D347" s="427"/>
      <c r="E347" s="427"/>
      <c r="F347" s="134"/>
      <c r="G347" s="428"/>
      <c r="H347" s="428"/>
      <c r="I347" s="429"/>
      <c r="J347" s="134"/>
      <c r="K347" s="136"/>
      <c r="L347" s="137"/>
      <c r="M347" s="138"/>
      <c r="N347" s="135"/>
    </row>
    <row r="348" spans="1:14" s="426" customFormat="1">
      <c r="A348" s="427"/>
      <c r="B348" s="427"/>
      <c r="C348" s="427"/>
      <c r="D348" s="427"/>
      <c r="E348" s="427"/>
      <c r="F348" s="134"/>
      <c r="G348" s="428"/>
      <c r="H348" s="428"/>
      <c r="I348" s="429"/>
      <c r="J348" s="134"/>
      <c r="K348" s="136"/>
      <c r="L348" s="137"/>
      <c r="M348" s="138"/>
      <c r="N348" s="135"/>
    </row>
    <row r="349" spans="1:14" s="426" customFormat="1">
      <c r="A349" s="427"/>
      <c r="B349" s="427"/>
      <c r="C349" s="427"/>
      <c r="D349" s="427"/>
      <c r="E349" s="427"/>
      <c r="F349" s="134"/>
      <c r="G349" s="428"/>
      <c r="H349" s="428"/>
      <c r="I349" s="429"/>
      <c r="J349" s="134"/>
      <c r="K349" s="136"/>
      <c r="L349" s="137"/>
      <c r="M349" s="138"/>
      <c r="N349" s="135"/>
    </row>
    <row r="350" spans="1:14" s="426" customFormat="1">
      <c r="A350" s="427"/>
      <c r="B350" s="427"/>
      <c r="C350" s="427"/>
      <c r="D350" s="427"/>
      <c r="E350" s="427"/>
      <c r="F350" s="134"/>
      <c r="G350" s="428"/>
      <c r="H350" s="428"/>
      <c r="I350" s="429"/>
      <c r="J350" s="134"/>
      <c r="K350" s="136"/>
      <c r="L350" s="137"/>
      <c r="M350" s="138"/>
      <c r="N350" s="135"/>
    </row>
    <row r="351" spans="1:14" s="426" customFormat="1">
      <c r="A351" s="427"/>
      <c r="B351" s="427"/>
      <c r="C351" s="427"/>
      <c r="D351" s="427"/>
      <c r="E351" s="427"/>
      <c r="F351" s="134"/>
      <c r="G351" s="428"/>
      <c r="H351" s="428"/>
      <c r="I351" s="429"/>
      <c r="J351" s="134"/>
      <c r="K351" s="136"/>
      <c r="L351" s="137"/>
      <c r="M351" s="138"/>
      <c r="N351" s="135"/>
    </row>
    <row r="352" spans="1:14" s="426" customFormat="1">
      <c r="A352" s="427"/>
      <c r="B352" s="427"/>
      <c r="C352" s="427"/>
      <c r="D352" s="427"/>
      <c r="E352" s="427"/>
      <c r="F352" s="134"/>
      <c r="G352" s="434"/>
      <c r="H352" s="428"/>
      <c r="I352" s="429"/>
      <c r="J352" s="134"/>
      <c r="K352" s="136"/>
      <c r="L352" s="137"/>
      <c r="M352" s="138"/>
      <c r="N352" s="135"/>
    </row>
    <row r="353" spans="1:14" s="426" customFormat="1">
      <c r="A353" s="427"/>
      <c r="B353" s="427"/>
      <c r="C353" s="427"/>
      <c r="D353" s="427"/>
      <c r="E353" s="427"/>
      <c r="F353" s="134"/>
      <c r="G353" s="428"/>
      <c r="H353" s="428"/>
      <c r="I353" s="429"/>
      <c r="J353" s="134"/>
      <c r="K353" s="136"/>
      <c r="L353" s="137"/>
      <c r="M353" s="138"/>
      <c r="N353" s="135"/>
    </row>
    <row r="354" spans="1:14" s="426" customFormat="1">
      <c r="A354" s="427"/>
      <c r="B354" s="427"/>
      <c r="C354" s="427"/>
      <c r="D354" s="427"/>
      <c r="E354" s="427"/>
      <c r="F354" s="134"/>
      <c r="G354" s="428"/>
      <c r="H354" s="428"/>
      <c r="I354" s="429"/>
      <c r="J354" s="134"/>
      <c r="K354" s="136"/>
      <c r="L354" s="137"/>
      <c r="M354" s="138"/>
      <c r="N354" s="135"/>
    </row>
    <row r="355" spans="1:14" s="426" customFormat="1">
      <c r="A355" s="427"/>
      <c r="B355" s="427"/>
      <c r="C355" s="427"/>
      <c r="D355" s="427"/>
      <c r="E355" s="427"/>
      <c r="F355" s="134"/>
      <c r="G355" s="428"/>
      <c r="H355" s="428"/>
      <c r="I355" s="429"/>
      <c r="J355" s="134"/>
      <c r="K355" s="136"/>
      <c r="L355" s="137"/>
      <c r="M355" s="138"/>
      <c r="N355" s="135"/>
    </row>
    <row r="356" spans="1:14" s="426" customFormat="1">
      <c r="A356" s="427"/>
      <c r="B356" s="427"/>
      <c r="C356" s="427"/>
      <c r="D356" s="427"/>
      <c r="E356" s="427"/>
      <c r="F356" s="134"/>
      <c r="G356" s="428"/>
      <c r="H356" s="428"/>
      <c r="I356" s="429"/>
      <c r="J356" s="134"/>
      <c r="K356" s="136"/>
      <c r="L356" s="137"/>
      <c r="M356" s="138"/>
      <c r="N356" s="135"/>
    </row>
    <row r="357" spans="1:14" s="426" customFormat="1">
      <c r="A357" s="427"/>
      <c r="B357" s="427"/>
      <c r="C357" s="427"/>
      <c r="D357" s="427"/>
      <c r="E357" s="427"/>
      <c r="F357" s="134"/>
      <c r="G357" s="428"/>
      <c r="H357" s="428"/>
      <c r="I357" s="429"/>
      <c r="J357" s="134"/>
      <c r="K357" s="136"/>
      <c r="L357" s="137"/>
      <c r="M357" s="138"/>
      <c r="N357" s="135"/>
    </row>
    <row r="358" spans="1:14" s="426" customFormat="1">
      <c r="A358" s="427"/>
      <c r="B358" s="427"/>
      <c r="C358" s="427"/>
      <c r="D358" s="427"/>
      <c r="E358" s="427"/>
      <c r="F358" s="134"/>
      <c r="G358" s="428"/>
      <c r="H358" s="428"/>
      <c r="I358" s="429"/>
      <c r="J358" s="134"/>
      <c r="K358" s="136"/>
      <c r="L358" s="137"/>
      <c r="M358" s="138"/>
      <c r="N358" s="135"/>
    </row>
    <row r="359" spans="1:14" s="426" customFormat="1">
      <c r="A359" s="427"/>
      <c r="B359" s="427"/>
      <c r="C359" s="427"/>
      <c r="D359" s="427"/>
      <c r="E359" s="427"/>
      <c r="F359" s="134"/>
      <c r="G359" s="434"/>
      <c r="H359" s="428"/>
      <c r="I359" s="429"/>
      <c r="J359" s="134"/>
      <c r="K359" s="136"/>
      <c r="L359" s="137"/>
      <c r="M359" s="138"/>
      <c r="N359" s="135"/>
    </row>
    <row r="360" spans="1:14" s="426" customFormat="1">
      <c r="A360" s="427"/>
      <c r="B360" s="427"/>
      <c r="C360" s="427"/>
      <c r="D360" s="427"/>
      <c r="E360" s="427"/>
      <c r="F360" s="134"/>
      <c r="G360" s="428"/>
      <c r="H360" s="428"/>
      <c r="I360" s="429"/>
      <c r="J360" s="134"/>
      <c r="K360" s="136"/>
      <c r="L360" s="137"/>
      <c r="M360" s="138"/>
      <c r="N360" s="135"/>
    </row>
    <row r="361" spans="1:14" s="426" customFormat="1">
      <c r="A361" s="427"/>
      <c r="B361" s="427"/>
      <c r="C361" s="427"/>
      <c r="D361" s="427"/>
      <c r="E361" s="427"/>
      <c r="F361" s="134"/>
      <c r="G361" s="428"/>
      <c r="H361" s="428"/>
      <c r="I361" s="429"/>
      <c r="J361" s="134"/>
      <c r="K361" s="136"/>
      <c r="L361" s="137"/>
      <c r="M361" s="138"/>
      <c r="N361" s="135"/>
    </row>
    <row r="362" spans="1:14" s="426" customFormat="1">
      <c r="A362" s="427"/>
      <c r="B362" s="427"/>
      <c r="C362" s="427"/>
      <c r="D362" s="427"/>
      <c r="E362" s="427"/>
      <c r="F362" s="134"/>
      <c r="G362" s="428"/>
      <c r="H362" s="428"/>
      <c r="I362" s="429"/>
      <c r="J362" s="134"/>
      <c r="K362" s="136"/>
      <c r="L362" s="137"/>
      <c r="M362" s="138"/>
      <c r="N362" s="135"/>
    </row>
    <row r="363" spans="1:14" s="426" customFormat="1">
      <c r="A363" s="427"/>
      <c r="B363" s="427"/>
      <c r="C363" s="427"/>
      <c r="D363" s="427"/>
      <c r="E363" s="427"/>
      <c r="F363" s="134"/>
      <c r="G363" s="428"/>
      <c r="H363" s="428"/>
      <c r="I363" s="429"/>
      <c r="J363" s="134"/>
      <c r="K363" s="136"/>
      <c r="L363" s="137"/>
      <c r="M363" s="138"/>
      <c r="N363" s="135"/>
    </row>
    <row r="364" spans="1:14" s="426" customFormat="1">
      <c r="A364" s="427"/>
      <c r="B364" s="427"/>
      <c r="C364" s="427"/>
      <c r="D364" s="427"/>
      <c r="E364" s="427"/>
      <c r="F364" s="134"/>
      <c r="G364" s="428"/>
      <c r="H364" s="428"/>
      <c r="I364" s="429"/>
      <c r="J364" s="134"/>
      <c r="K364" s="136"/>
      <c r="L364" s="137"/>
      <c r="M364" s="138"/>
      <c r="N364" s="135"/>
    </row>
    <row r="365" spans="1:14" s="426" customFormat="1">
      <c r="A365" s="427"/>
      <c r="B365" s="427"/>
      <c r="C365" s="427"/>
      <c r="D365" s="427"/>
      <c r="E365" s="427"/>
      <c r="F365" s="134"/>
      <c r="G365" s="428"/>
      <c r="H365" s="428"/>
      <c r="I365" s="429"/>
      <c r="J365" s="134"/>
      <c r="K365" s="136"/>
      <c r="L365" s="137"/>
      <c r="M365" s="138"/>
      <c r="N365" s="135"/>
    </row>
    <row r="366" spans="1:14" s="426" customFormat="1">
      <c r="A366" s="427"/>
      <c r="B366" s="427"/>
      <c r="C366" s="427"/>
      <c r="D366" s="427"/>
      <c r="E366" s="427"/>
      <c r="F366" s="134"/>
      <c r="G366" s="428"/>
      <c r="H366" s="428"/>
      <c r="I366" s="429"/>
      <c r="J366" s="134"/>
      <c r="K366" s="136"/>
      <c r="L366" s="137"/>
      <c r="M366" s="138"/>
      <c r="N366" s="135"/>
    </row>
    <row r="367" spans="1:14" s="426" customFormat="1">
      <c r="A367" s="427"/>
      <c r="B367" s="427"/>
      <c r="C367" s="427"/>
      <c r="D367" s="427"/>
      <c r="E367" s="427"/>
      <c r="F367" s="134"/>
      <c r="G367" s="428"/>
      <c r="H367" s="428"/>
      <c r="I367" s="429"/>
      <c r="J367" s="134"/>
      <c r="K367" s="136"/>
      <c r="L367" s="137"/>
      <c r="M367" s="138"/>
      <c r="N367" s="135"/>
    </row>
    <row r="368" spans="1:14" s="426" customFormat="1">
      <c r="A368" s="427"/>
      <c r="B368" s="427"/>
      <c r="C368" s="427"/>
      <c r="D368" s="427"/>
      <c r="E368" s="427"/>
      <c r="F368" s="134"/>
      <c r="G368" s="434"/>
      <c r="H368" s="428"/>
      <c r="I368" s="429"/>
      <c r="J368" s="134"/>
      <c r="K368" s="136"/>
      <c r="L368" s="137"/>
      <c r="M368" s="138"/>
      <c r="N368" s="135"/>
    </row>
    <row r="369" spans="1:14" s="426" customFormat="1">
      <c r="A369" s="427"/>
      <c r="B369" s="427"/>
      <c r="C369" s="427"/>
      <c r="D369" s="427"/>
      <c r="E369" s="427"/>
      <c r="F369" s="134"/>
      <c r="G369" s="428"/>
      <c r="H369" s="428"/>
      <c r="I369" s="429"/>
      <c r="J369" s="134"/>
      <c r="K369" s="136"/>
      <c r="L369" s="137"/>
      <c r="M369" s="138"/>
      <c r="N369" s="135"/>
    </row>
    <row r="370" spans="1:14" s="426" customFormat="1">
      <c r="A370" s="427"/>
      <c r="B370" s="427"/>
      <c r="C370" s="427"/>
      <c r="D370" s="427"/>
      <c r="E370" s="427"/>
      <c r="F370" s="134"/>
      <c r="G370" s="428"/>
      <c r="H370" s="428"/>
      <c r="I370" s="429"/>
      <c r="J370" s="134"/>
      <c r="K370" s="136"/>
      <c r="L370" s="137"/>
      <c r="M370" s="138"/>
      <c r="N370" s="135"/>
    </row>
    <row r="371" spans="1:14" s="426" customFormat="1">
      <c r="A371" s="427"/>
      <c r="B371" s="427"/>
      <c r="C371" s="427"/>
      <c r="D371" s="427"/>
      <c r="E371" s="427"/>
      <c r="F371" s="134"/>
      <c r="G371" s="428"/>
      <c r="H371" s="428"/>
      <c r="I371" s="429"/>
      <c r="J371" s="134"/>
      <c r="K371" s="136"/>
      <c r="L371" s="137"/>
      <c r="M371" s="138"/>
      <c r="N371" s="135"/>
    </row>
    <row r="372" spans="1:14" s="426" customFormat="1">
      <c r="A372" s="427"/>
      <c r="B372" s="427"/>
      <c r="C372" s="427"/>
      <c r="D372" s="427"/>
      <c r="E372" s="427"/>
      <c r="F372" s="134"/>
      <c r="G372" s="428"/>
      <c r="H372" s="428"/>
      <c r="I372" s="429"/>
      <c r="J372" s="134"/>
      <c r="K372" s="136"/>
      <c r="L372" s="137"/>
      <c r="M372" s="138"/>
      <c r="N372" s="135"/>
    </row>
    <row r="373" spans="1:14" s="426" customFormat="1">
      <c r="A373" s="427"/>
      <c r="B373" s="427"/>
      <c r="C373" s="427"/>
      <c r="D373" s="427"/>
      <c r="E373" s="427"/>
      <c r="F373" s="134"/>
      <c r="G373" s="428"/>
      <c r="H373" s="428"/>
      <c r="I373" s="429"/>
      <c r="J373" s="134"/>
      <c r="K373" s="136"/>
      <c r="L373" s="137"/>
      <c r="M373" s="138"/>
      <c r="N373" s="135"/>
    </row>
    <row r="374" spans="1:14" s="426" customFormat="1">
      <c r="A374" s="427"/>
      <c r="B374" s="427"/>
      <c r="C374" s="427"/>
      <c r="D374" s="427"/>
      <c r="E374" s="427"/>
      <c r="F374" s="134"/>
      <c r="G374" s="428"/>
      <c r="H374" s="428"/>
      <c r="I374" s="429"/>
      <c r="J374" s="134"/>
      <c r="K374" s="136"/>
      <c r="L374" s="137"/>
      <c r="M374" s="138"/>
      <c r="N374" s="135"/>
    </row>
    <row r="375" spans="1:14" s="426" customFormat="1">
      <c r="A375" s="427"/>
      <c r="B375" s="427"/>
      <c r="C375" s="427"/>
      <c r="D375" s="427"/>
      <c r="E375" s="427"/>
      <c r="F375" s="134"/>
      <c r="G375" s="428"/>
      <c r="H375" s="428"/>
      <c r="I375" s="429"/>
      <c r="J375" s="134"/>
      <c r="K375" s="136"/>
      <c r="L375" s="137"/>
      <c r="M375" s="138"/>
      <c r="N375" s="135"/>
    </row>
    <row r="376" spans="1:14" s="426" customFormat="1">
      <c r="A376" s="427"/>
      <c r="B376" s="427"/>
      <c r="C376" s="427"/>
      <c r="D376" s="427"/>
      <c r="E376" s="427"/>
      <c r="F376" s="134"/>
      <c r="G376" s="428"/>
      <c r="H376" s="428"/>
      <c r="I376" s="429"/>
      <c r="J376" s="134"/>
      <c r="K376" s="136"/>
      <c r="L376" s="137"/>
      <c r="M376" s="138"/>
      <c r="N376" s="135"/>
    </row>
    <row r="377" spans="1:14" s="426" customFormat="1">
      <c r="A377" s="427"/>
      <c r="B377" s="427"/>
      <c r="C377" s="427"/>
      <c r="D377" s="427"/>
      <c r="E377" s="427"/>
      <c r="F377" s="134"/>
      <c r="G377" s="428"/>
      <c r="H377" s="428"/>
      <c r="I377" s="429"/>
      <c r="J377" s="134"/>
      <c r="K377" s="136"/>
      <c r="L377" s="137"/>
      <c r="M377" s="138"/>
      <c r="N377" s="135"/>
    </row>
    <row r="378" spans="1:14" s="426" customFormat="1">
      <c r="A378" s="427"/>
      <c r="B378" s="427"/>
      <c r="C378" s="427"/>
      <c r="D378" s="427"/>
      <c r="E378" s="427"/>
      <c r="F378" s="134"/>
      <c r="G378" s="428"/>
      <c r="H378" s="428"/>
      <c r="I378" s="429"/>
      <c r="J378" s="134"/>
      <c r="K378" s="136"/>
      <c r="L378" s="137"/>
      <c r="M378" s="138"/>
      <c r="N378" s="135"/>
    </row>
    <row r="379" spans="1:14" s="426" customFormat="1">
      <c r="A379" s="427"/>
      <c r="B379" s="427"/>
      <c r="C379" s="427"/>
      <c r="D379" s="427"/>
      <c r="E379" s="427"/>
      <c r="F379" s="134"/>
      <c r="G379" s="428"/>
      <c r="H379" s="428"/>
      <c r="I379" s="429"/>
      <c r="J379" s="134"/>
      <c r="K379" s="136"/>
      <c r="L379" s="137"/>
      <c r="M379" s="138"/>
      <c r="N379" s="135"/>
    </row>
    <row r="380" spans="1:14" s="426" customFormat="1">
      <c r="A380" s="427"/>
      <c r="B380" s="427"/>
      <c r="C380" s="427"/>
      <c r="D380" s="427"/>
      <c r="E380" s="427"/>
      <c r="F380" s="134"/>
      <c r="G380" s="428"/>
      <c r="H380" s="428"/>
      <c r="I380" s="429"/>
      <c r="J380" s="134"/>
      <c r="K380" s="136"/>
      <c r="L380" s="137"/>
      <c r="M380" s="138"/>
      <c r="N380" s="135"/>
    </row>
    <row r="381" spans="1:14" s="426" customFormat="1">
      <c r="A381" s="427"/>
      <c r="B381" s="427"/>
      <c r="C381" s="427"/>
      <c r="D381" s="427"/>
      <c r="E381" s="427"/>
      <c r="F381" s="134"/>
      <c r="G381" s="428"/>
      <c r="H381" s="428"/>
      <c r="I381" s="429"/>
      <c r="J381" s="134"/>
      <c r="K381" s="136"/>
      <c r="L381" s="137"/>
      <c r="M381" s="138"/>
      <c r="N381" s="135"/>
    </row>
    <row r="382" spans="1:14" s="426" customFormat="1">
      <c r="A382" s="427"/>
      <c r="B382" s="427"/>
      <c r="C382" s="427"/>
      <c r="D382" s="427"/>
      <c r="E382" s="427"/>
      <c r="F382" s="134"/>
      <c r="G382" s="434"/>
      <c r="H382" s="428"/>
      <c r="I382" s="429"/>
      <c r="J382" s="134"/>
      <c r="K382" s="136"/>
      <c r="L382" s="137"/>
      <c r="M382" s="138"/>
      <c r="N382" s="135"/>
    </row>
    <row r="383" spans="1:14" s="426" customFormat="1">
      <c r="A383" s="427"/>
      <c r="B383" s="427"/>
      <c r="C383" s="427"/>
      <c r="D383" s="427"/>
      <c r="E383" s="427"/>
      <c r="F383" s="134"/>
      <c r="G383" s="428"/>
      <c r="H383" s="428"/>
      <c r="I383" s="429"/>
      <c r="J383" s="134"/>
      <c r="K383" s="136"/>
      <c r="L383" s="137"/>
      <c r="M383" s="138"/>
      <c r="N383" s="135"/>
    </row>
    <row r="384" spans="1:14" s="426" customFormat="1">
      <c r="A384" s="427"/>
      <c r="B384" s="427"/>
      <c r="C384" s="427"/>
      <c r="D384" s="427"/>
      <c r="E384" s="427"/>
      <c r="F384" s="134"/>
      <c r="G384" s="428"/>
      <c r="H384" s="428"/>
      <c r="I384" s="429"/>
      <c r="J384" s="134"/>
      <c r="K384" s="136"/>
      <c r="L384" s="137"/>
      <c r="M384" s="138"/>
      <c r="N384" s="135"/>
    </row>
    <row r="385" spans="1:14" s="426" customFormat="1">
      <c r="A385" s="427"/>
      <c r="B385" s="427"/>
      <c r="C385" s="427"/>
      <c r="D385" s="427"/>
      <c r="E385" s="427"/>
      <c r="F385" s="134"/>
      <c r="G385" s="428"/>
      <c r="H385" s="428"/>
      <c r="I385" s="429"/>
      <c r="J385" s="134"/>
      <c r="K385" s="136"/>
      <c r="L385" s="137"/>
      <c r="M385" s="138"/>
      <c r="N385" s="135"/>
    </row>
    <row r="386" spans="1:14" s="426" customFormat="1">
      <c r="A386" s="427"/>
      <c r="B386" s="427"/>
      <c r="C386" s="427"/>
      <c r="D386" s="427"/>
      <c r="E386" s="427"/>
      <c r="F386" s="134"/>
      <c r="G386" s="428"/>
      <c r="H386" s="428"/>
      <c r="I386" s="429"/>
      <c r="J386" s="134"/>
      <c r="K386" s="136"/>
      <c r="L386" s="137"/>
      <c r="M386" s="138"/>
      <c r="N386" s="135"/>
    </row>
    <row r="387" spans="1:14" s="426" customFormat="1">
      <c r="A387" s="427"/>
      <c r="B387" s="427"/>
      <c r="C387" s="427"/>
      <c r="D387" s="427"/>
      <c r="E387" s="427"/>
      <c r="F387" s="134"/>
      <c r="G387" s="428"/>
      <c r="H387" s="428"/>
      <c r="I387" s="429"/>
      <c r="J387" s="134"/>
      <c r="K387" s="136"/>
      <c r="L387" s="137"/>
      <c r="M387" s="138"/>
      <c r="N387" s="135"/>
    </row>
    <row r="388" spans="1:14" s="426" customFormat="1">
      <c r="A388" s="427"/>
      <c r="B388" s="427"/>
      <c r="C388" s="427"/>
      <c r="D388" s="427"/>
      <c r="E388" s="427"/>
      <c r="F388" s="134"/>
      <c r="G388" s="428"/>
      <c r="H388" s="428"/>
      <c r="I388" s="429"/>
      <c r="J388" s="134"/>
      <c r="K388" s="136"/>
      <c r="L388" s="137"/>
      <c r="M388" s="138"/>
      <c r="N388" s="135"/>
    </row>
    <row r="389" spans="1:14" s="426" customFormat="1">
      <c r="A389" s="427"/>
      <c r="B389" s="427"/>
      <c r="C389" s="427"/>
      <c r="D389" s="427"/>
      <c r="E389" s="427"/>
      <c r="F389" s="134"/>
      <c r="G389" s="428"/>
      <c r="H389" s="428"/>
      <c r="I389" s="429"/>
      <c r="J389" s="134"/>
      <c r="K389" s="136"/>
      <c r="L389" s="137"/>
      <c r="M389" s="138"/>
      <c r="N389" s="135"/>
    </row>
    <row r="390" spans="1:14" s="426" customFormat="1">
      <c r="A390" s="427"/>
      <c r="B390" s="427"/>
      <c r="C390" s="427"/>
      <c r="D390" s="427"/>
      <c r="E390" s="427"/>
      <c r="F390" s="134"/>
      <c r="G390" s="428"/>
      <c r="H390" s="428"/>
      <c r="I390" s="429"/>
      <c r="J390" s="134"/>
      <c r="K390" s="136"/>
      <c r="L390" s="137"/>
      <c r="M390" s="138"/>
      <c r="N390" s="135"/>
    </row>
    <row r="391" spans="1:14" s="426" customFormat="1">
      <c r="A391" s="427"/>
      <c r="B391" s="427"/>
      <c r="C391" s="427"/>
      <c r="D391" s="427"/>
      <c r="E391" s="427"/>
      <c r="F391" s="134"/>
      <c r="G391" s="428"/>
      <c r="H391" s="428"/>
      <c r="I391" s="429"/>
      <c r="J391" s="134"/>
      <c r="K391" s="136"/>
      <c r="L391" s="137"/>
      <c r="M391" s="138"/>
      <c r="N391" s="135"/>
    </row>
    <row r="392" spans="1:14" s="426" customFormat="1">
      <c r="A392" s="427"/>
      <c r="B392" s="427"/>
      <c r="C392" s="427"/>
      <c r="D392" s="427"/>
      <c r="E392" s="427"/>
      <c r="F392" s="134"/>
      <c r="G392" s="428"/>
      <c r="H392" s="428"/>
      <c r="I392" s="429"/>
      <c r="J392" s="134"/>
      <c r="K392" s="136"/>
      <c r="L392" s="137"/>
      <c r="M392" s="138"/>
      <c r="N392" s="135"/>
    </row>
    <row r="393" spans="1:14" s="426" customFormat="1">
      <c r="A393" s="427"/>
      <c r="B393" s="427"/>
      <c r="C393" s="427"/>
      <c r="D393" s="427"/>
      <c r="E393" s="427"/>
      <c r="F393" s="134"/>
      <c r="G393" s="428"/>
      <c r="H393" s="428"/>
      <c r="I393" s="429"/>
      <c r="J393" s="134"/>
      <c r="K393" s="136"/>
      <c r="L393" s="137"/>
      <c r="M393" s="138"/>
      <c r="N393" s="135"/>
    </row>
    <row r="394" spans="1:14" s="426" customFormat="1">
      <c r="A394" s="427"/>
      <c r="B394" s="427"/>
      <c r="C394" s="427"/>
      <c r="D394" s="427"/>
      <c r="E394" s="427"/>
      <c r="F394" s="134"/>
      <c r="G394" s="434"/>
      <c r="H394" s="428"/>
      <c r="I394" s="429"/>
      <c r="J394" s="134"/>
      <c r="K394" s="136"/>
      <c r="L394" s="137"/>
      <c r="M394" s="138"/>
      <c r="N394" s="135"/>
    </row>
    <row r="395" spans="1:14" s="426" customFormat="1">
      <c r="A395" s="427"/>
      <c r="B395" s="427"/>
      <c r="C395" s="427"/>
      <c r="D395" s="427"/>
      <c r="E395" s="427"/>
      <c r="F395" s="134"/>
      <c r="G395" s="428"/>
      <c r="H395" s="428"/>
      <c r="I395" s="429"/>
      <c r="J395" s="134"/>
      <c r="K395" s="136"/>
      <c r="L395" s="137"/>
      <c r="M395" s="138"/>
      <c r="N395" s="135"/>
    </row>
    <row r="396" spans="1:14" s="426" customFormat="1">
      <c r="A396" s="427"/>
      <c r="B396" s="427"/>
      <c r="C396" s="427"/>
      <c r="D396" s="427"/>
      <c r="E396" s="427"/>
      <c r="F396" s="134"/>
      <c r="G396" s="428"/>
      <c r="H396" s="428"/>
      <c r="I396" s="429"/>
      <c r="J396" s="134"/>
      <c r="K396" s="136"/>
      <c r="L396" s="137"/>
      <c r="M396" s="138"/>
      <c r="N396" s="135"/>
    </row>
    <row r="397" spans="1:14" s="426" customFormat="1">
      <c r="A397" s="427"/>
      <c r="B397" s="427"/>
      <c r="C397" s="427"/>
      <c r="D397" s="427"/>
      <c r="E397" s="427"/>
      <c r="F397" s="134"/>
      <c r="G397" s="428"/>
      <c r="H397" s="428"/>
      <c r="I397" s="429"/>
      <c r="J397" s="134"/>
      <c r="K397" s="136"/>
      <c r="L397" s="137"/>
      <c r="M397" s="138"/>
      <c r="N397" s="135"/>
    </row>
    <row r="398" spans="1:14" s="426" customFormat="1">
      <c r="A398" s="427"/>
      <c r="B398" s="427"/>
      <c r="C398" s="427"/>
      <c r="D398" s="427"/>
      <c r="E398" s="427"/>
      <c r="F398" s="134"/>
      <c r="G398" s="428"/>
      <c r="H398" s="428"/>
      <c r="I398" s="429"/>
      <c r="J398" s="134"/>
      <c r="K398" s="136"/>
      <c r="L398" s="137"/>
      <c r="M398" s="138"/>
      <c r="N398" s="135"/>
    </row>
    <row r="399" spans="1:14" s="426" customFormat="1">
      <c r="A399" s="427"/>
      <c r="B399" s="427"/>
      <c r="C399" s="427"/>
      <c r="D399" s="427"/>
      <c r="E399" s="427"/>
      <c r="F399" s="134"/>
      <c r="G399" s="428"/>
      <c r="H399" s="428"/>
      <c r="I399" s="429"/>
      <c r="J399" s="134"/>
      <c r="K399" s="136"/>
      <c r="L399" s="137"/>
      <c r="M399" s="138"/>
      <c r="N399" s="135"/>
    </row>
    <row r="400" spans="1:14" s="426" customFormat="1">
      <c r="A400" s="427"/>
      <c r="B400" s="427"/>
      <c r="C400" s="427"/>
      <c r="D400" s="427"/>
      <c r="E400" s="427"/>
      <c r="F400" s="134"/>
      <c r="G400" s="428"/>
      <c r="H400" s="428"/>
      <c r="I400" s="429"/>
      <c r="J400" s="134"/>
      <c r="K400" s="136"/>
      <c r="L400" s="137"/>
      <c r="M400" s="138"/>
      <c r="N400" s="135"/>
    </row>
    <row r="401" spans="1:14" s="426" customFormat="1">
      <c r="A401" s="427"/>
      <c r="B401" s="427"/>
      <c r="C401" s="427"/>
      <c r="D401" s="427"/>
      <c r="E401" s="427"/>
      <c r="F401" s="134"/>
      <c r="G401" s="428"/>
      <c r="H401" s="428"/>
      <c r="I401" s="429"/>
      <c r="J401" s="134"/>
      <c r="K401" s="136"/>
      <c r="L401" s="137"/>
      <c r="M401" s="138"/>
      <c r="N401" s="135"/>
    </row>
    <row r="402" spans="1:14" s="426" customFormat="1">
      <c r="A402" s="427"/>
      <c r="B402" s="427"/>
      <c r="C402" s="427"/>
      <c r="D402" s="427"/>
      <c r="E402" s="427"/>
      <c r="F402" s="134"/>
      <c r="G402" s="428"/>
      <c r="H402" s="428"/>
      <c r="I402" s="429"/>
      <c r="J402" s="134"/>
      <c r="K402" s="136"/>
      <c r="L402" s="137"/>
      <c r="M402" s="138"/>
      <c r="N402" s="135"/>
    </row>
    <row r="403" spans="1:14" s="426" customFormat="1">
      <c r="A403" s="427"/>
      <c r="B403" s="427"/>
      <c r="C403" s="427"/>
      <c r="D403" s="427"/>
      <c r="E403" s="427"/>
      <c r="F403" s="134"/>
      <c r="G403" s="428"/>
      <c r="H403" s="428"/>
      <c r="I403" s="429"/>
      <c r="J403" s="134"/>
      <c r="K403" s="136"/>
      <c r="L403" s="137"/>
      <c r="M403" s="138"/>
      <c r="N403" s="135"/>
    </row>
    <row r="404" spans="1:14" s="426" customFormat="1">
      <c r="A404" s="427"/>
      <c r="B404" s="427"/>
      <c r="C404" s="427"/>
      <c r="D404" s="427"/>
      <c r="E404" s="427"/>
      <c r="F404" s="134"/>
      <c r="G404" s="434"/>
      <c r="H404" s="428"/>
      <c r="I404" s="429"/>
      <c r="J404" s="134"/>
      <c r="K404" s="136"/>
      <c r="L404" s="137"/>
      <c r="M404" s="138"/>
      <c r="N404" s="135"/>
    </row>
    <row r="405" spans="1:14" s="426" customFormat="1">
      <c r="A405" s="427"/>
      <c r="B405" s="427"/>
      <c r="C405" s="427"/>
      <c r="D405" s="427"/>
      <c r="E405" s="427"/>
      <c r="F405" s="134"/>
      <c r="G405" s="428"/>
      <c r="H405" s="428"/>
      <c r="I405" s="429"/>
      <c r="J405" s="134"/>
      <c r="K405" s="136"/>
      <c r="L405" s="137"/>
      <c r="M405" s="138"/>
      <c r="N405" s="135"/>
    </row>
    <row r="406" spans="1:14" s="426" customFormat="1">
      <c r="A406" s="427"/>
      <c r="B406" s="427"/>
      <c r="C406" s="427"/>
      <c r="D406" s="427"/>
      <c r="E406" s="427"/>
      <c r="F406" s="134"/>
      <c r="G406" s="428"/>
      <c r="H406" s="428"/>
      <c r="I406" s="429"/>
      <c r="J406" s="134"/>
      <c r="K406" s="136"/>
      <c r="L406" s="137"/>
      <c r="M406" s="138"/>
      <c r="N406" s="135"/>
    </row>
    <row r="407" spans="1:14" s="426" customFormat="1">
      <c r="A407" s="427"/>
      <c r="B407" s="427"/>
      <c r="C407" s="427"/>
      <c r="D407" s="427"/>
      <c r="E407" s="427"/>
      <c r="F407" s="134"/>
      <c r="G407" s="428"/>
      <c r="H407" s="428"/>
      <c r="I407" s="429"/>
      <c r="J407" s="134"/>
      <c r="K407" s="136"/>
      <c r="L407" s="137"/>
      <c r="M407" s="138"/>
      <c r="N407" s="135"/>
    </row>
    <row r="408" spans="1:14" s="426" customFormat="1">
      <c r="A408" s="427"/>
      <c r="B408" s="427"/>
      <c r="C408" s="427"/>
      <c r="D408" s="427"/>
      <c r="E408" s="427"/>
      <c r="F408" s="134"/>
      <c r="G408" s="428"/>
      <c r="H408" s="428"/>
      <c r="I408" s="429"/>
      <c r="J408" s="134"/>
      <c r="K408" s="136"/>
      <c r="L408" s="137"/>
      <c r="M408" s="138"/>
      <c r="N408" s="135"/>
    </row>
    <row r="409" spans="1:14" s="426" customFormat="1">
      <c r="A409" s="427"/>
      <c r="B409" s="427"/>
      <c r="C409" s="427"/>
      <c r="D409" s="427"/>
      <c r="E409" s="427"/>
      <c r="F409" s="134"/>
      <c r="G409" s="428"/>
      <c r="H409" s="428"/>
      <c r="I409" s="429"/>
      <c r="J409" s="134"/>
      <c r="K409" s="136"/>
      <c r="L409" s="137"/>
      <c r="M409" s="138"/>
      <c r="N409" s="135"/>
    </row>
    <row r="410" spans="1:14" s="426" customFormat="1">
      <c r="A410" s="427"/>
      <c r="B410" s="427"/>
      <c r="C410" s="427"/>
      <c r="D410" s="427"/>
      <c r="E410" s="427"/>
      <c r="F410" s="134"/>
      <c r="G410" s="428"/>
      <c r="H410" s="428"/>
      <c r="I410" s="429"/>
      <c r="J410" s="134"/>
      <c r="K410" s="136"/>
      <c r="L410" s="137"/>
      <c r="M410" s="138"/>
      <c r="N410" s="135"/>
    </row>
    <row r="411" spans="1:14" s="426" customFormat="1">
      <c r="A411" s="427"/>
      <c r="B411" s="427"/>
      <c r="C411" s="427"/>
      <c r="D411" s="427"/>
      <c r="E411" s="427"/>
      <c r="F411" s="134"/>
      <c r="G411" s="428"/>
      <c r="H411" s="428"/>
      <c r="I411" s="429"/>
      <c r="J411" s="134"/>
      <c r="K411" s="136"/>
      <c r="L411" s="137"/>
      <c r="M411" s="138"/>
      <c r="N411" s="135"/>
    </row>
    <row r="412" spans="1:14" s="426" customFormat="1">
      <c r="A412" s="427"/>
      <c r="B412" s="427"/>
      <c r="C412" s="427"/>
      <c r="D412" s="427"/>
      <c r="E412" s="427"/>
      <c r="F412" s="134"/>
      <c r="G412" s="428"/>
      <c r="H412" s="428"/>
      <c r="I412" s="429"/>
      <c r="J412" s="134"/>
      <c r="K412" s="136"/>
      <c r="L412" s="137"/>
      <c r="M412" s="138"/>
      <c r="N412" s="135"/>
    </row>
    <row r="413" spans="1:14" s="426" customFormat="1">
      <c r="A413" s="427"/>
      <c r="B413" s="427"/>
      <c r="C413" s="427"/>
      <c r="D413" s="427"/>
      <c r="E413" s="427"/>
      <c r="F413" s="134"/>
      <c r="G413" s="428"/>
      <c r="H413" s="428"/>
      <c r="I413" s="429"/>
      <c r="J413" s="134"/>
      <c r="K413" s="136"/>
      <c r="L413" s="137"/>
      <c r="M413" s="138"/>
      <c r="N413" s="135"/>
    </row>
    <row r="414" spans="1:14" s="426" customFormat="1">
      <c r="A414" s="427"/>
      <c r="B414" s="427"/>
      <c r="C414" s="427"/>
      <c r="D414" s="427"/>
      <c r="E414" s="427"/>
      <c r="F414" s="134"/>
      <c r="G414" s="428"/>
      <c r="H414" s="428"/>
      <c r="I414" s="429"/>
      <c r="J414" s="134"/>
      <c r="K414" s="136"/>
      <c r="L414" s="137"/>
      <c r="M414" s="138"/>
      <c r="N414" s="135"/>
    </row>
    <row r="415" spans="1:14" s="426" customFormat="1">
      <c r="A415" s="427"/>
      <c r="B415" s="427"/>
      <c r="C415" s="427"/>
      <c r="D415" s="427"/>
      <c r="E415" s="427"/>
      <c r="F415" s="134"/>
      <c r="G415" s="428"/>
      <c r="H415" s="428"/>
      <c r="I415" s="429"/>
      <c r="J415" s="134"/>
      <c r="K415" s="136"/>
      <c r="L415" s="137"/>
      <c r="M415" s="138"/>
      <c r="N415" s="135"/>
    </row>
    <row r="416" spans="1:14" s="426" customFormat="1">
      <c r="A416" s="427"/>
      <c r="B416" s="427"/>
      <c r="C416" s="427"/>
      <c r="D416" s="427"/>
      <c r="E416" s="427"/>
      <c r="F416" s="134"/>
      <c r="G416" s="428"/>
      <c r="H416" s="428"/>
      <c r="I416" s="429"/>
      <c r="J416" s="134"/>
      <c r="K416" s="136"/>
      <c r="L416" s="137"/>
      <c r="M416" s="138"/>
      <c r="N416" s="135"/>
    </row>
    <row r="417" spans="1:14" s="426" customFormat="1">
      <c r="A417" s="427"/>
      <c r="B417" s="427"/>
      <c r="C417" s="427"/>
      <c r="D417" s="427"/>
      <c r="E417" s="427"/>
      <c r="F417" s="134"/>
      <c r="G417" s="428"/>
      <c r="H417" s="428"/>
      <c r="I417" s="429"/>
      <c r="J417" s="134"/>
      <c r="K417" s="136"/>
      <c r="L417" s="137"/>
      <c r="M417" s="138"/>
      <c r="N417" s="135"/>
    </row>
    <row r="418" spans="1:14" s="426" customFormat="1">
      <c r="A418" s="427"/>
      <c r="B418" s="427"/>
      <c r="C418" s="427"/>
      <c r="D418" s="427"/>
      <c r="E418" s="427"/>
      <c r="F418" s="134"/>
      <c r="G418" s="428"/>
      <c r="H418" s="428"/>
      <c r="I418" s="429"/>
      <c r="J418" s="134"/>
      <c r="K418" s="136"/>
      <c r="L418" s="137"/>
      <c r="M418" s="138"/>
      <c r="N418" s="135"/>
    </row>
    <row r="419" spans="1:14" s="426" customFormat="1">
      <c r="A419" s="427"/>
      <c r="B419" s="427"/>
      <c r="C419" s="427"/>
      <c r="D419" s="427"/>
      <c r="E419" s="427"/>
      <c r="F419" s="134"/>
      <c r="G419" s="428"/>
      <c r="H419" s="428"/>
      <c r="I419" s="429"/>
      <c r="J419" s="134"/>
      <c r="K419" s="136"/>
      <c r="L419" s="137"/>
      <c r="M419" s="138"/>
      <c r="N419" s="135"/>
    </row>
    <row r="420" spans="1:14" s="426" customFormat="1">
      <c r="A420" s="427"/>
      <c r="B420" s="427"/>
      <c r="C420" s="427"/>
      <c r="D420" s="427"/>
      <c r="E420" s="427"/>
      <c r="F420" s="134"/>
      <c r="G420" s="428"/>
      <c r="H420" s="432"/>
      <c r="I420" s="429"/>
      <c r="J420" s="134"/>
      <c r="K420" s="136"/>
      <c r="L420" s="137"/>
      <c r="M420" s="138"/>
      <c r="N420" s="135"/>
    </row>
    <row r="421" spans="1:14" s="426" customFormat="1">
      <c r="A421" s="427"/>
      <c r="B421" s="427"/>
      <c r="C421" s="427"/>
      <c r="D421" s="427"/>
      <c r="E421" s="427"/>
      <c r="F421" s="134"/>
      <c r="G421" s="428"/>
      <c r="H421" s="428"/>
      <c r="I421" s="429"/>
      <c r="J421" s="134"/>
      <c r="K421" s="136"/>
      <c r="L421" s="137"/>
      <c r="M421" s="138"/>
      <c r="N421" s="135"/>
    </row>
    <row r="422" spans="1:14" s="426" customFormat="1">
      <c r="A422" s="427"/>
      <c r="B422" s="427"/>
      <c r="C422" s="427"/>
      <c r="D422" s="427"/>
      <c r="E422" s="427"/>
      <c r="F422" s="134"/>
      <c r="G422" s="428"/>
      <c r="H422" s="428"/>
      <c r="I422" s="429"/>
      <c r="J422" s="134"/>
      <c r="K422" s="136"/>
      <c r="L422" s="137"/>
      <c r="M422" s="138"/>
      <c r="N422" s="135"/>
    </row>
    <row r="423" spans="1:14" s="426" customFormat="1">
      <c r="A423" s="427"/>
      <c r="B423" s="427"/>
      <c r="C423" s="427"/>
      <c r="D423" s="427"/>
      <c r="E423" s="427"/>
      <c r="F423" s="134"/>
      <c r="G423" s="428"/>
      <c r="H423" s="428"/>
      <c r="I423" s="429"/>
      <c r="J423" s="134"/>
      <c r="K423" s="136"/>
      <c r="L423" s="137"/>
      <c r="M423" s="138"/>
      <c r="N423" s="135"/>
    </row>
    <row r="424" spans="1:14" s="426" customFormat="1">
      <c r="A424" s="427"/>
      <c r="B424" s="427"/>
      <c r="C424" s="427"/>
      <c r="D424" s="427"/>
      <c r="E424" s="427"/>
      <c r="F424" s="134"/>
      <c r="G424" s="428"/>
      <c r="H424" s="428"/>
      <c r="I424" s="429"/>
      <c r="J424" s="134"/>
      <c r="K424" s="136"/>
      <c r="L424" s="137"/>
      <c r="M424" s="138"/>
      <c r="N424" s="135"/>
    </row>
    <row r="425" spans="1:14" s="426" customFormat="1">
      <c r="A425" s="427"/>
      <c r="B425" s="427"/>
      <c r="C425" s="427"/>
      <c r="D425" s="427"/>
      <c r="E425" s="427"/>
      <c r="F425" s="134"/>
      <c r="G425" s="428"/>
      <c r="H425" s="428"/>
      <c r="I425" s="429"/>
      <c r="J425" s="134"/>
      <c r="K425" s="136"/>
      <c r="L425" s="137"/>
      <c r="M425" s="138"/>
      <c r="N425" s="135"/>
    </row>
    <row r="426" spans="1:14" s="426" customFormat="1">
      <c r="A426" s="427"/>
      <c r="B426" s="427"/>
      <c r="C426" s="427"/>
      <c r="D426" s="427"/>
      <c r="E426" s="427"/>
      <c r="F426" s="134"/>
      <c r="G426" s="428"/>
      <c r="H426" s="428"/>
      <c r="I426" s="429"/>
      <c r="J426" s="134"/>
      <c r="K426" s="136"/>
      <c r="L426" s="137"/>
      <c r="M426" s="138"/>
      <c r="N426" s="135"/>
    </row>
    <row r="427" spans="1:14" s="426" customFormat="1">
      <c r="A427" s="427"/>
      <c r="B427" s="427"/>
      <c r="C427" s="427"/>
      <c r="D427" s="427"/>
      <c r="E427" s="427"/>
      <c r="F427" s="134"/>
      <c r="G427" s="428"/>
      <c r="H427" s="428"/>
      <c r="I427" s="429"/>
      <c r="J427" s="134"/>
      <c r="K427" s="136"/>
      <c r="L427" s="137"/>
      <c r="M427" s="138"/>
      <c r="N427" s="135"/>
    </row>
    <row r="428" spans="1:14" s="426" customFormat="1">
      <c r="A428" s="427"/>
      <c r="B428" s="427"/>
      <c r="C428" s="427"/>
      <c r="D428" s="427"/>
      <c r="E428" s="427"/>
      <c r="F428" s="134"/>
      <c r="G428" s="428"/>
      <c r="H428" s="428"/>
      <c r="I428" s="429"/>
      <c r="J428" s="134"/>
      <c r="K428" s="136"/>
      <c r="L428" s="137"/>
      <c r="M428" s="138"/>
      <c r="N428" s="135"/>
    </row>
    <row r="429" spans="1:14" s="426" customFormat="1">
      <c r="A429" s="427"/>
      <c r="B429" s="427"/>
      <c r="C429" s="427"/>
      <c r="D429" s="427"/>
      <c r="E429" s="427"/>
      <c r="F429" s="134"/>
      <c r="G429" s="428"/>
      <c r="H429" s="428"/>
      <c r="I429" s="429"/>
      <c r="J429" s="134"/>
      <c r="K429" s="136"/>
      <c r="L429" s="137"/>
      <c r="M429" s="138"/>
      <c r="N429" s="135"/>
    </row>
    <row r="430" spans="1:14" s="426" customFormat="1">
      <c r="A430" s="427"/>
      <c r="B430" s="427"/>
      <c r="C430" s="427"/>
      <c r="D430" s="427"/>
      <c r="E430" s="427"/>
      <c r="F430" s="134"/>
      <c r="G430" s="428"/>
      <c r="H430" s="428"/>
      <c r="I430" s="429"/>
      <c r="J430" s="134"/>
      <c r="K430" s="136"/>
      <c r="L430" s="137"/>
      <c r="M430" s="138"/>
      <c r="N430" s="135"/>
    </row>
    <row r="431" spans="1:14" s="426" customFormat="1">
      <c r="A431" s="427"/>
      <c r="B431" s="427"/>
      <c r="C431" s="427"/>
      <c r="D431" s="427"/>
      <c r="E431" s="427"/>
      <c r="F431" s="134"/>
      <c r="G431" s="428"/>
      <c r="H431" s="428"/>
      <c r="I431" s="429"/>
      <c r="J431" s="134"/>
      <c r="K431" s="136"/>
      <c r="L431" s="137"/>
      <c r="M431" s="138"/>
      <c r="N431" s="135"/>
    </row>
    <row r="432" spans="1:14" s="426" customFormat="1">
      <c r="A432" s="427"/>
      <c r="B432" s="427"/>
      <c r="C432" s="427"/>
      <c r="D432" s="427"/>
      <c r="E432" s="427"/>
      <c r="F432" s="134"/>
      <c r="G432" s="428"/>
      <c r="H432" s="428"/>
      <c r="I432" s="429"/>
      <c r="J432" s="134"/>
      <c r="K432" s="136"/>
      <c r="L432" s="137"/>
      <c r="M432" s="138"/>
      <c r="N432" s="135"/>
    </row>
    <row r="433" spans="1:14" s="426" customFormat="1">
      <c r="A433" s="427"/>
      <c r="B433" s="427"/>
      <c r="C433" s="427"/>
      <c r="D433" s="427"/>
      <c r="E433" s="427"/>
      <c r="F433" s="134"/>
      <c r="G433" s="428"/>
      <c r="H433" s="428"/>
      <c r="I433" s="429"/>
      <c r="J433" s="134"/>
      <c r="K433" s="136"/>
      <c r="L433" s="137"/>
      <c r="M433" s="138"/>
      <c r="N433" s="135"/>
    </row>
    <row r="434" spans="1:14" s="426" customFormat="1">
      <c r="A434" s="427"/>
      <c r="B434" s="427"/>
      <c r="C434" s="427"/>
      <c r="D434" s="427"/>
      <c r="E434" s="427"/>
      <c r="F434" s="134"/>
      <c r="G434" s="428"/>
      <c r="H434" s="428"/>
      <c r="I434" s="429"/>
      <c r="J434" s="134"/>
      <c r="K434" s="136"/>
      <c r="L434" s="137"/>
      <c r="M434" s="138"/>
      <c r="N434" s="135"/>
    </row>
    <row r="435" spans="1:14" s="426" customFormat="1">
      <c r="A435" s="427"/>
      <c r="B435" s="427"/>
      <c r="C435" s="427"/>
      <c r="D435" s="427"/>
      <c r="E435" s="427"/>
      <c r="F435" s="134"/>
      <c r="G435" s="428"/>
      <c r="H435" s="428"/>
      <c r="I435" s="429"/>
      <c r="J435" s="134"/>
      <c r="K435" s="136"/>
      <c r="L435" s="137"/>
      <c r="M435" s="138"/>
      <c r="N435" s="135"/>
    </row>
    <row r="436" spans="1:14" s="426" customFormat="1">
      <c r="A436" s="427"/>
      <c r="B436" s="427"/>
      <c r="C436" s="427"/>
      <c r="D436" s="427"/>
      <c r="E436" s="427"/>
      <c r="F436" s="134"/>
      <c r="G436" s="428"/>
      <c r="H436" s="428"/>
      <c r="I436" s="429"/>
      <c r="J436" s="134"/>
      <c r="K436" s="136"/>
      <c r="L436" s="137"/>
      <c r="M436" s="138"/>
      <c r="N436" s="135"/>
    </row>
    <row r="437" spans="1:14" s="426" customFormat="1">
      <c r="A437" s="427"/>
      <c r="B437" s="427"/>
      <c r="C437" s="427"/>
      <c r="D437" s="427"/>
      <c r="E437" s="427"/>
      <c r="F437" s="134"/>
      <c r="G437" s="428"/>
      <c r="H437" s="428"/>
      <c r="I437" s="429"/>
      <c r="J437" s="134"/>
      <c r="K437" s="136"/>
      <c r="L437" s="137"/>
      <c r="M437" s="138"/>
      <c r="N437" s="135"/>
    </row>
    <row r="438" spans="1:14" s="426" customFormat="1">
      <c r="A438" s="427"/>
      <c r="B438" s="427"/>
      <c r="C438" s="427"/>
      <c r="D438" s="427"/>
      <c r="E438" s="427"/>
      <c r="F438" s="134"/>
      <c r="G438" s="428"/>
      <c r="H438" s="428"/>
      <c r="I438" s="429"/>
      <c r="J438" s="134"/>
      <c r="K438" s="136"/>
      <c r="L438" s="137"/>
      <c r="M438" s="138"/>
      <c r="N438" s="135"/>
    </row>
    <row r="439" spans="1:14" s="426" customFormat="1">
      <c r="A439" s="427"/>
      <c r="B439" s="427"/>
      <c r="C439" s="427"/>
      <c r="D439" s="427"/>
      <c r="E439" s="427"/>
      <c r="F439" s="134"/>
      <c r="G439" s="428"/>
      <c r="H439" s="428"/>
      <c r="I439" s="429"/>
      <c r="J439" s="134"/>
      <c r="K439" s="136"/>
      <c r="L439" s="137"/>
      <c r="M439" s="138"/>
      <c r="N439" s="135"/>
    </row>
    <row r="440" spans="1:14" s="426" customFormat="1">
      <c r="A440" s="427"/>
      <c r="B440" s="427"/>
      <c r="C440" s="427"/>
      <c r="D440" s="427"/>
      <c r="E440" s="427"/>
      <c r="F440" s="134"/>
      <c r="G440" s="428"/>
      <c r="H440" s="428"/>
      <c r="I440" s="429"/>
      <c r="J440" s="134"/>
      <c r="K440" s="136"/>
      <c r="L440" s="137"/>
      <c r="M440" s="138"/>
      <c r="N440" s="135"/>
    </row>
    <row r="441" spans="1:14" s="426" customFormat="1">
      <c r="A441" s="427"/>
      <c r="B441" s="427"/>
      <c r="C441" s="427"/>
      <c r="D441" s="427"/>
      <c r="E441" s="427"/>
      <c r="F441" s="134"/>
      <c r="G441" s="428"/>
      <c r="H441" s="428"/>
      <c r="I441" s="429"/>
      <c r="J441" s="134"/>
      <c r="K441" s="136"/>
      <c r="L441" s="137"/>
      <c r="M441" s="138"/>
      <c r="N441" s="135"/>
    </row>
    <row r="442" spans="1:14" s="426" customFormat="1">
      <c r="A442" s="427"/>
      <c r="B442" s="427"/>
      <c r="C442" s="427"/>
      <c r="D442" s="427"/>
      <c r="E442" s="427"/>
      <c r="F442" s="134"/>
      <c r="G442" s="428"/>
      <c r="H442" s="428"/>
      <c r="I442" s="429"/>
      <c r="J442" s="134"/>
      <c r="K442" s="136"/>
      <c r="L442" s="137"/>
      <c r="M442" s="138"/>
      <c r="N442" s="135"/>
    </row>
    <row r="443" spans="1:14" s="426" customFormat="1">
      <c r="A443" s="427"/>
      <c r="B443" s="427"/>
      <c r="C443" s="427"/>
      <c r="D443" s="427"/>
      <c r="E443" s="427"/>
      <c r="F443" s="134"/>
      <c r="G443" s="428"/>
      <c r="H443" s="428"/>
      <c r="I443" s="429"/>
      <c r="J443" s="134"/>
      <c r="K443" s="136"/>
      <c r="L443" s="137"/>
      <c r="M443" s="138"/>
      <c r="N443" s="135"/>
    </row>
    <row r="444" spans="1:14" s="426" customFormat="1">
      <c r="A444" s="427"/>
      <c r="B444" s="427"/>
      <c r="C444" s="427"/>
      <c r="D444" s="427"/>
      <c r="E444" s="427"/>
      <c r="F444" s="134"/>
      <c r="G444" s="428"/>
      <c r="H444" s="428"/>
      <c r="I444" s="429"/>
      <c r="J444" s="134"/>
      <c r="K444" s="136"/>
      <c r="L444" s="137"/>
      <c r="M444" s="138"/>
      <c r="N444" s="135"/>
    </row>
    <row r="445" spans="1:14" s="426" customFormat="1">
      <c r="A445" s="427"/>
      <c r="B445" s="427"/>
      <c r="C445" s="427"/>
      <c r="D445" s="427"/>
      <c r="E445" s="427"/>
      <c r="F445" s="134"/>
      <c r="G445" s="428"/>
      <c r="H445" s="428"/>
      <c r="I445" s="429"/>
      <c r="J445" s="134"/>
      <c r="K445" s="136"/>
      <c r="L445" s="137"/>
      <c r="M445" s="138"/>
      <c r="N445" s="135"/>
    </row>
    <row r="446" spans="1:14" s="426" customFormat="1">
      <c r="A446" s="427"/>
      <c r="B446" s="427"/>
      <c r="C446" s="427"/>
      <c r="D446" s="427"/>
      <c r="E446" s="427"/>
      <c r="F446" s="134"/>
      <c r="G446" s="428"/>
      <c r="H446" s="428"/>
      <c r="I446" s="429"/>
      <c r="J446" s="134"/>
      <c r="K446" s="136"/>
      <c r="L446" s="137"/>
      <c r="M446" s="138"/>
      <c r="N446" s="135"/>
    </row>
    <row r="447" spans="1:14" s="426" customFormat="1">
      <c r="A447" s="427"/>
      <c r="B447" s="427"/>
      <c r="C447" s="427"/>
      <c r="D447" s="427"/>
      <c r="E447" s="427"/>
      <c r="F447" s="134"/>
      <c r="G447" s="428"/>
      <c r="H447" s="428"/>
      <c r="I447" s="429"/>
      <c r="J447" s="134"/>
      <c r="K447" s="136"/>
      <c r="L447" s="137"/>
      <c r="M447" s="138"/>
      <c r="N447" s="135"/>
    </row>
    <row r="448" spans="1:14" s="426" customFormat="1">
      <c r="A448" s="427"/>
      <c r="B448" s="427"/>
      <c r="C448" s="427"/>
      <c r="D448" s="427"/>
      <c r="E448" s="427"/>
      <c r="F448" s="134"/>
      <c r="G448" s="428"/>
      <c r="H448" s="428"/>
      <c r="I448" s="429"/>
      <c r="J448" s="134"/>
      <c r="K448" s="136"/>
      <c r="L448" s="137"/>
      <c r="M448" s="138"/>
      <c r="N448" s="135"/>
    </row>
    <row r="449" spans="1:14" s="426" customFormat="1">
      <c r="A449" s="427"/>
      <c r="B449" s="427"/>
      <c r="C449" s="427"/>
      <c r="D449" s="427"/>
      <c r="E449" s="427"/>
      <c r="F449" s="134"/>
      <c r="G449" s="428"/>
      <c r="H449" s="428"/>
      <c r="I449" s="429"/>
      <c r="J449" s="134"/>
      <c r="K449" s="136"/>
      <c r="L449" s="137"/>
      <c r="M449" s="138"/>
      <c r="N449" s="135"/>
    </row>
    <row r="450" spans="1:14" s="426" customFormat="1">
      <c r="A450" s="427"/>
      <c r="B450" s="427"/>
      <c r="C450" s="427"/>
      <c r="D450" s="427"/>
      <c r="E450" s="427"/>
      <c r="F450" s="134"/>
      <c r="G450" s="428"/>
      <c r="H450" s="428"/>
      <c r="I450" s="429"/>
      <c r="J450" s="134"/>
      <c r="K450" s="136"/>
      <c r="L450" s="137"/>
      <c r="M450" s="138"/>
      <c r="N450" s="135"/>
    </row>
    <row r="451" spans="1:14" s="426" customFormat="1">
      <c r="A451" s="427"/>
      <c r="B451" s="427"/>
      <c r="C451" s="427"/>
      <c r="D451" s="427"/>
      <c r="E451" s="427"/>
      <c r="F451" s="134"/>
      <c r="G451" s="428"/>
      <c r="H451" s="428"/>
      <c r="I451" s="429"/>
      <c r="J451" s="134"/>
      <c r="K451" s="136"/>
      <c r="L451" s="137"/>
      <c r="M451" s="138"/>
      <c r="N451" s="135"/>
    </row>
    <row r="452" spans="1:14" s="426" customFormat="1">
      <c r="A452" s="427"/>
      <c r="B452" s="427"/>
      <c r="C452" s="427"/>
      <c r="D452" s="427"/>
      <c r="E452" s="427"/>
      <c r="F452" s="134"/>
      <c r="G452" s="428"/>
      <c r="H452" s="428"/>
      <c r="I452" s="429"/>
      <c r="J452" s="134"/>
      <c r="K452" s="136"/>
      <c r="L452" s="137"/>
      <c r="M452" s="138"/>
      <c r="N452" s="135"/>
    </row>
    <row r="453" spans="1:14" s="426" customFormat="1">
      <c r="A453" s="427"/>
      <c r="B453" s="427"/>
      <c r="C453" s="427"/>
      <c r="D453" s="427"/>
      <c r="E453" s="427"/>
      <c r="F453" s="134"/>
      <c r="G453" s="428"/>
      <c r="H453" s="428"/>
      <c r="I453" s="429"/>
      <c r="J453" s="134"/>
      <c r="K453" s="136"/>
      <c r="L453" s="137"/>
      <c r="M453" s="138"/>
      <c r="N453" s="135"/>
    </row>
    <row r="454" spans="1:14" s="426" customFormat="1">
      <c r="A454" s="427"/>
      <c r="B454" s="427"/>
      <c r="C454" s="427"/>
      <c r="D454" s="427"/>
      <c r="E454" s="427"/>
      <c r="F454" s="134"/>
      <c r="G454" s="428"/>
      <c r="H454" s="428"/>
      <c r="I454" s="429"/>
      <c r="J454" s="134"/>
      <c r="K454" s="136"/>
      <c r="L454" s="137"/>
      <c r="M454" s="138"/>
      <c r="N454" s="135"/>
    </row>
    <row r="455" spans="1:14" s="426" customFormat="1">
      <c r="A455" s="427"/>
      <c r="B455" s="427"/>
      <c r="C455" s="427"/>
      <c r="D455" s="427"/>
      <c r="E455" s="427"/>
      <c r="F455" s="134"/>
      <c r="G455" s="428"/>
      <c r="H455" s="428"/>
      <c r="I455" s="429"/>
      <c r="J455" s="134"/>
      <c r="K455" s="136"/>
      <c r="L455" s="137"/>
      <c r="M455" s="138"/>
      <c r="N455" s="135"/>
    </row>
    <row r="456" spans="1:14" s="426" customFormat="1">
      <c r="A456" s="427"/>
      <c r="B456" s="427"/>
      <c r="C456" s="427"/>
      <c r="D456" s="427"/>
      <c r="E456" s="427"/>
      <c r="F456" s="134"/>
      <c r="G456" s="428"/>
      <c r="H456" s="428"/>
      <c r="I456" s="429"/>
      <c r="J456" s="134"/>
      <c r="K456" s="136"/>
      <c r="L456" s="137"/>
      <c r="M456" s="138"/>
      <c r="N456" s="135"/>
    </row>
    <row r="457" spans="1:14" s="426" customFormat="1">
      <c r="A457" s="427"/>
      <c r="B457" s="427"/>
      <c r="C457" s="427"/>
      <c r="D457" s="427"/>
      <c r="E457" s="427"/>
      <c r="F457" s="134"/>
      <c r="G457" s="428"/>
      <c r="H457" s="428"/>
      <c r="I457" s="429"/>
      <c r="J457" s="134"/>
      <c r="K457" s="136"/>
      <c r="L457" s="137"/>
      <c r="M457" s="138"/>
      <c r="N457" s="135"/>
    </row>
    <row r="458" spans="1:14" s="426" customFormat="1">
      <c r="A458" s="427"/>
      <c r="B458" s="427"/>
      <c r="C458" s="427"/>
      <c r="D458" s="427"/>
      <c r="E458" s="427"/>
      <c r="F458" s="134"/>
      <c r="G458" s="428"/>
      <c r="H458" s="428"/>
      <c r="I458" s="429"/>
      <c r="J458" s="134"/>
      <c r="K458" s="136"/>
      <c r="L458" s="137"/>
      <c r="M458" s="138"/>
      <c r="N458" s="135"/>
    </row>
    <row r="459" spans="1:14" s="426" customFormat="1">
      <c r="A459" s="427"/>
      <c r="B459" s="427"/>
      <c r="C459" s="427"/>
      <c r="D459" s="427"/>
      <c r="E459" s="427"/>
      <c r="F459" s="134"/>
      <c r="G459" s="428"/>
      <c r="H459" s="428"/>
      <c r="I459" s="429"/>
      <c r="J459" s="134"/>
      <c r="K459" s="136"/>
      <c r="L459" s="137"/>
      <c r="M459" s="138"/>
      <c r="N459" s="135"/>
    </row>
    <row r="460" spans="1:14" s="426" customFormat="1">
      <c r="A460" s="427"/>
      <c r="B460" s="427"/>
      <c r="C460" s="427"/>
      <c r="D460" s="427"/>
      <c r="E460" s="427"/>
      <c r="F460" s="134"/>
      <c r="G460" s="428"/>
      <c r="H460" s="428"/>
      <c r="I460" s="429"/>
      <c r="J460" s="134"/>
      <c r="K460" s="136"/>
      <c r="L460" s="137"/>
      <c r="M460" s="138"/>
      <c r="N460" s="135"/>
    </row>
    <row r="461" spans="1:14" s="426" customFormat="1">
      <c r="A461" s="427"/>
      <c r="B461" s="427"/>
      <c r="C461" s="427"/>
      <c r="D461" s="427"/>
      <c r="E461" s="427"/>
      <c r="F461" s="134"/>
      <c r="G461" s="428"/>
      <c r="H461" s="428"/>
      <c r="I461" s="429"/>
      <c r="J461" s="134"/>
      <c r="K461" s="136"/>
      <c r="L461" s="137"/>
      <c r="M461" s="138"/>
      <c r="N461" s="135"/>
    </row>
    <row r="462" spans="1:14" s="426" customFormat="1">
      <c r="A462" s="427"/>
      <c r="B462" s="427"/>
      <c r="C462" s="427"/>
      <c r="D462" s="427"/>
      <c r="E462" s="427"/>
      <c r="F462" s="134"/>
      <c r="G462" s="428"/>
      <c r="H462" s="428"/>
      <c r="I462" s="429"/>
      <c r="J462" s="134"/>
      <c r="K462" s="136"/>
      <c r="L462" s="137"/>
      <c r="M462" s="138"/>
      <c r="N462" s="135"/>
    </row>
    <row r="463" spans="1:14" s="426" customFormat="1">
      <c r="A463" s="427"/>
      <c r="B463" s="427"/>
      <c r="C463" s="427"/>
      <c r="D463" s="427"/>
      <c r="E463" s="427"/>
      <c r="F463" s="134"/>
      <c r="G463" s="428"/>
      <c r="H463" s="428"/>
      <c r="I463" s="429"/>
      <c r="J463" s="134"/>
      <c r="K463" s="136"/>
      <c r="L463" s="137"/>
      <c r="M463" s="138"/>
      <c r="N463" s="135"/>
    </row>
    <row r="464" spans="1:14" s="426" customFormat="1">
      <c r="A464" s="427"/>
      <c r="B464" s="427"/>
      <c r="C464" s="427"/>
      <c r="D464" s="427"/>
      <c r="E464" s="427"/>
      <c r="F464" s="134"/>
      <c r="G464" s="428"/>
      <c r="H464" s="428"/>
      <c r="I464" s="429"/>
      <c r="J464" s="134"/>
      <c r="K464" s="136"/>
      <c r="L464" s="137"/>
      <c r="M464" s="138"/>
      <c r="N464" s="135"/>
    </row>
    <row r="465" spans="1:14" s="426" customFormat="1">
      <c r="A465" s="427"/>
      <c r="B465" s="427"/>
      <c r="C465" s="427"/>
      <c r="D465" s="427"/>
      <c r="E465" s="427"/>
      <c r="F465" s="134"/>
      <c r="G465" s="428"/>
      <c r="H465" s="428"/>
      <c r="I465" s="429"/>
      <c r="J465" s="134"/>
      <c r="K465" s="136"/>
      <c r="L465" s="137"/>
      <c r="M465" s="138"/>
      <c r="N465" s="135"/>
    </row>
    <row r="466" spans="1:14" s="426" customFormat="1">
      <c r="A466" s="427"/>
      <c r="B466" s="427"/>
      <c r="C466" s="427"/>
      <c r="D466" s="427"/>
      <c r="E466" s="427"/>
      <c r="F466" s="134"/>
      <c r="G466" s="428"/>
      <c r="H466" s="428"/>
      <c r="I466" s="429"/>
      <c r="J466" s="134"/>
      <c r="K466" s="136"/>
      <c r="L466" s="137"/>
      <c r="M466" s="138"/>
      <c r="N466" s="135"/>
    </row>
    <row r="467" spans="1:14" s="426" customFormat="1">
      <c r="A467" s="427"/>
      <c r="B467" s="427"/>
      <c r="C467" s="427"/>
      <c r="D467" s="427"/>
      <c r="E467" s="427"/>
      <c r="F467" s="134"/>
      <c r="G467" s="428"/>
      <c r="H467" s="428"/>
      <c r="I467" s="429"/>
      <c r="J467" s="134"/>
      <c r="K467" s="136"/>
      <c r="L467" s="137"/>
      <c r="M467" s="138"/>
      <c r="N467" s="135"/>
    </row>
    <row r="468" spans="1:14" s="426" customFormat="1">
      <c r="A468" s="427"/>
      <c r="B468" s="427"/>
      <c r="C468" s="427"/>
      <c r="D468" s="427"/>
      <c r="E468" s="427"/>
      <c r="F468" s="134"/>
      <c r="G468" s="428"/>
      <c r="H468" s="428"/>
      <c r="I468" s="429"/>
      <c r="J468" s="134"/>
      <c r="K468" s="136"/>
      <c r="L468" s="137"/>
      <c r="M468" s="138"/>
      <c r="N468" s="135"/>
    </row>
    <row r="469" spans="1:14" s="426" customFormat="1">
      <c r="A469" s="427"/>
      <c r="B469" s="427"/>
      <c r="C469" s="427"/>
      <c r="D469" s="427"/>
      <c r="E469" s="427"/>
      <c r="F469" s="134"/>
      <c r="G469" s="428"/>
      <c r="H469" s="428"/>
      <c r="I469" s="429"/>
      <c r="J469" s="134"/>
      <c r="K469" s="136"/>
      <c r="L469" s="137"/>
      <c r="M469" s="138"/>
      <c r="N469" s="135"/>
    </row>
    <row r="470" spans="1:14" s="426" customFormat="1">
      <c r="A470" s="427"/>
      <c r="B470" s="427"/>
      <c r="C470" s="427"/>
      <c r="D470" s="427"/>
      <c r="E470" s="427"/>
      <c r="F470" s="134"/>
      <c r="G470" s="428"/>
      <c r="H470" s="428"/>
      <c r="I470" s="429"/>
      <c r="J470" s="134"/>
      <c r="K470" s="136"/>
      <c r="L470" s="137"/>
      <c r="M470" s="138"/>
      <c r="N470" s="135"/>
    </row>
    <row r="471" spans="1:14" s="426" customFormat="1">
      <c r="A471" s="427"/>
      <c r="B471" s="427"/>
      <c r="C471" s="427"/>
      <c r="D471" s="427"/>
      <c r="E471" s="427"/>
      <c r="F471" s="134"/>
      <c r="G471" s="428"/>
      <c r="H471" s="428"/>
      <c r="I471" s="429"/>
      <c r="J471" s="134"/>
      <c r="K471" s="136"/>
      <c r="L471" s="137"/>
      <c r="M471" s="138"/>
      <c r="N471" s="135"/>
    </row>
    <row r="472" spans="1:14" s="426" customFormat="1">
      <c r="A472" s="424"/>
      <c r="B472" s="424"/>
      <c r="C472" s="424"/>
      <c r="D472" s="424"/>
      <c r="E472" s="424"/>
      <c r="F472" s="112"/>
      <c r="G472" s="146"/>
      <c r="H472" s="114"/>
      <c r="I472" s="153"/>
      <c r="J472" s="145"/>
      <c r="K472" s="148"/>
      <c r="L472" s="148"/>
      <c r="M472" s="149"/>
      <c r="N472" s="146"/>
    </row>
    <row r="473" spans="1:14" s="426" customFormat="1">
      <c r="A473" s="427"/>
      <c r="B473" s="427"/>
      <c r="C473" s="427"/>
      <c r="D473" s="427"/>
      <c r="E473" s="427"/>
      <c r="F473" s="134"/>
      <c r="G473" s="428"/>
      <c r="H473" s="428"/>
      <c r="I473" s="429"/>
      <c r="J473" s="134"/>
      <c r="K473" s="136"/>
      <c r="L473" s="137"/>
      <c r="M473" s="138"/>
      <c r="N473" s="135"/>
    </row>
    <row r="474" spans="1:14" s="426" customFormat="1">
      <c r="A474" s="427"/>
      <c r="B474" s="427"/>
      <c r="C474" s="427"/>
      <c r="D474" s="427"/>
      <c r="E474" s="427"/>
      <c r="F474" s="134"/>
      <c r="G474" s="428"/>
      <c r="H474" s="428"/>
      <c r="I474" s="429"/>
      <c r="J474" s="134"/>
      <c r="K474" s="136"/>
      <c r="L474" s="137"/>
      <c r="M474" s="138"/>
      <c r="N474" s="135"/>
    </row>
    <row r="475" spans="1:14" s="426" customFormat="1">
      <c r="A475" s="427"/>
      <c r="B475" s="427"/>
      <c r="C475" s="427"/>
      <c r="D475" s="427"/>
      <c r="E475" s="427"/>
      <c r="F475" s="134"/>
      <c r="G475" s="428"/>
      <c r="H475" s="428"/>
      <c r="I475" s="429"/>
      <c r="J475" s="134"/>
      <c r="K475" s="136"/>
      <c r="L475" s="137"/>
      <c r="M475" s="138"/>
      <c r="N475" s="135"/>
    </row>
    <row r="476" spans="1:14" s="426" customFormat="1">
      <c r="A476" s="427"/>
      <c r="B476" s="427"/>
      <c r="C476" s="427"/>
      <c r="D476" s="427"/>
      <c r="E476" s="427"/>
      <c r="F476" s="134"/>
      <c r="G476" s="428"/>
      <c r="H476" s="428"/>
      <c r="I476" s="429"/>
      <c r="J476" s="134"/>
      <c r="K476" s="136"/>
      <c r="L476" s="137"/>
      <c r="M476" s="138"/>
      <c r="N476" s="135"/>
    </row>
    <row r="477" spans="1:14" s="426" customFormat="1">
      <c r="A477" s="427"/>
      <c r="B477" s="427"/>
      <c r="C477" s="427"/>
      <c r="D477" s="427"/>
      <c r="E477" s="427"/>
      <c r="F477" s="134"/>
      <c r="G477" s="428"/>
      <c r="H477" s="428"/>
      <c r="I477" s="429"/>
      <c r="J477" s="134"/>
      <c r="K477" s="136"/>
      <c r="L477" s="137"/>
      <c r="M477" s="138"/>
      <c r="N477" s="135"/>
    </row>
    <row r="478" spans="1:14" s="426" customFormat="1">
      <c r="A478" s="427"/>
      <c r="B478" s="427"/>
      <c r="C478" s="427"/>
      <c r="D478" s="427"/>
      <c r="E478" s="427"/>
      <c r="F478" s="134"/>
      <c r="G478" s="428"/>
      <c r="H478" s="428"/>
      <c r="I478" s="429"/>
      <c r="J478" s="134"/>
      <c r="K478" s="136"/>
      <c r="L478" s="137"/>
      <c r="M478" s="138"/>
      <c r="N478" s="135"/>
    </row>
    <row r="479" spans="1:14" s="426" customFormat="1">
      <c r="A479" s="427"/>
      <c r="B479" s="427"/>
      <c r="C479" s="427"/>
      <c r="D479" s="427"/>
      <c r="E479" s="427"/>
      <c r="F479" s="134"/>
      <c r="G479" s="428"/>
      <c r="H479" s="428"/>
      <c r="I479" s="429"/>
      <c r="J479" s="134"/>
      <c r="K479" s="136"/>
      <c r="L479" s="137"/>
      <c r="M479" s="138"/>
      <c r="N479" s="135"/>
    </row>
    <row r="480" spans="1:14" s="426" customFormat="1">
      <c r="A480" s="427"/>
      <c r="B480" s="427"/>
      <c r="C480" s="427"/>
      <c r="D480" s="427"/>
      <c r="E480" s="427"/>
      <c r="F480" s="134"/>
      <c r="G480" s="428"/>
      <c r="H480" s="428"/>
      <c r="I480" s="429"/>
      <c r="J480" s="134"/>
      <c r="K480" s="136"/>
      <c r="L480" s="137"/>
      <c r="M480" s="138"/>
      <c r="N480" s="135"/>
    </row>
    <row r="481" spans="1:14" s="426" customFormat="1">
      <c r="A481" s="427"/>
      <c r="B481" s="427"/>
      <c r="C481" s="427"/>
      <c r="D481" s="427"/>
      <c r="E481" s="427"/>
      <c r="F481" s="134"/>
      <c r="G481" s="428"/>
      <c r="H481" s="428"/>
      <c r="I481" s="429"/>
      <c r="J481" s="134"/>
      <c r="K481" s="136"/>
      <c r="L481" s="137"/>
      <c r="M481" s="138"/>
      <c r="N481" s="135"/>
    </row>
    <row r="482" spans="1:14" s="426" customFormat="1">
      <c r="A482" s="427"/>
      <c r="B482" s="427"/>
      <c r="C482" s="427"/>
      <c r="D482" s="427"/>
      <c r="E482" s="427"/>
      <c r="F482" s="134"/>
      <c r="G482" s="428"/>
      <c r="H482" s="428"/>
      <c r="I482" s="429"/>
      <c r="J482" s="134"/>
      <c r="K482" s="136"/>
      <c r="L482" s="137"/>
      <c r="M482" s="138"/>
      <c r="N482" s="135"/>
    </row>
    <row r="483" spans="1:14" s="426" customFormat="1">
      <c r="A483" s="427"/>
      <c r="B483" s="427"/>
      <c r="C483" s="427"/>
      <c r="D483" s="427"/>
      <c r="E483" s="427"/>
      <c r="F483" s="134"/>
      <c r="G483" s="428"/>
      <c r="H483" s="428"/>
      <c r="I483" s="429"/>
      <c r="J483" s="134"/>
      <c r="K483" s="136"/>
      <c r="L483" s="137"/>
      <c r="M483" s="138"/>
      <c r="N483" s="135"/>
    </row>
    <row r="484" spans="1:14" s="426" customFormat="1">
      <c r="A484" s="427"/>
      <c r="B484" s="427"/>
      <c r="C484" s="427"/>
      <c r="D484" s="427"/>
      <c r="E484" s="427"/>
      <c r="F484" s="134"/>
      <c r="G484" s="428"/>
      <c r="H484" s="428"/>
      <c r="I484" s="429"/>
      <c r="J484" s="134"/>
      <c r="K484" s="136"/>
      <c r="L484" s="137"/>
      <c r="M484" s="138"/>
      <c r="N484" s="135"/>
    </row>
    <row r="485" spans="1:14" s="426" customFormat="1">
      <c r="A485" s="427"/>
      <c r="B485" s="427"/>
      <c r="C485" s="427"/>
      <c r="D485" s="427"/>
      <c r="E485" s="427"/>
      <c r="F485" s="134"/>
      <c r="G485" s="428"/>
      <c r="H485" s="428"/>
      <c r="I485" s="429"/>
      <c r="J485" s="134"/>
      <c r="K485" s="136"/>
      <c r="L485" s="137"/>
      <c r="M485" s="138"/>
      <c r="N485" s="135"/>
    </row>
    <row r="486" spans="1:14" s="426" customFormat="1">
      <c r="A486" s="427"/>
      <c r="B486" s="427"/>
      <c r="C486" s="427"/>
      <c r="D486" s="427"/>
      <c r="E486" s="427"/>
      <c r="F486" s="134"/>
      <c r="G486" s="428"/>
      <c r="H486" s="428"/>
      <c r="I486" s="429"/>
      <c r="J486" s="134"/>
      <c r="K486" s="136"/>
      <c r="L486" s="137"/>
      <c r="M486" s="138"/>
      <c r="N486" s="135"/>
    </row>
    <row r="487" spans="1:14" s="426" customFormat="1">
      <c r="A487" s="424"/>
      <c r="B487" s="424"/>
      <c r="C487" s="424"/>
      <c r="D487" s="424"/>
      <c r="E487" s="424"/>
      <c r="F487" s="134"/>
      <c r="G487" s="434"/>
      <c r="H487" s="428"/>
      <c r="I487" s="429"/>
      <c r="J487" s="134"/>
      <c r="K487" s="136"/>
      <c r="L487" s="137"/>
      <c r="M487" s="138"/>
      <c r="N487" s="135"/>
    </row>
    <row r="488" spans="1:14" s="426" customFormat="1">
      <c r="A488" s="424"/>
      <c r="B488" s="424"/>
      <c r="C488" s="424"/>
      <c r="D488" s="424"/>
      <c r="E488" s="424"/>
      <c r="F488" s="134"/>
      <c r="G488" s="428"/>
      <c r="H488" s="428"/>
      <c r="I488" s="429"/>
      <c r="J488" s="134"/>
      <c r="K488" s="136"/>
      <c r="L488" s="137"/>
      <c r="M488" s="138"/>
      <c r="N488" s="135"/>
    </row>
    <row r="489" spans="1:14" s="426" customFormat="1">
      <c r="A489" s="424"/>
      <c r="B489" s="424"/>
      <c r="C489" s="424"/>
      <c r="D489" s="424"/>
      <c r="E489" s="424"/>
      <c r="F489" s="134"/>
      <c r="G489" s="428"/>
      <c r="H489" s="428"/>
      <c r="I489" s="429"/>
      <c r="J489" s="134"/>
      <c r="K489" s="136"/>
      <c r="L489" s="137"/>
      <c r="M489" s="138"/>
      <c r="N489" s="135"/>
    </row>
    <row r="490" spans="1:14" s="426" customFormat="1">
      <c r="A490" s="424"/>
      <c r="B490" s="424"/>
      <c r="C490" s="424"/>
      <c r="D490" s="424"/>
      <c r="E490" s="424"/>
      <c r="F490" s="134"/>
      <c r="G490" s="428"/>
      <c r="H490" s="428"/>
      <c r="I490" s="429"/>
      <c r="J490" s="134"/>
      <c r="K490" s="136"/>
      <c r="L490" s="137"/>
      <c r="M490" s="138"/>
      <c r="N490" s="135"/>
    </row>
    <row r="491" spans="1:14" s="426" customFormat="1">
      <c r="A491" s="424"/>
      <c r="B491" s="424"/>
      <c r="C491" s="424"/>
      <c r="D491" s="424"/>
      <c r="E491" s="424"/>
      <c r="F491" s="134"/>
      <c r="G491" s="428"/>
      <c r="H491" s="428"/>
      <c r="I491" s="429"/>
      <c r="J491" s="134"/>
      <c r="K491" s="136"/>
      <c r="L491" s="137"/>
      <c r="M491" s="138"/>
      <c r="N491" s="135"/>
    </row>
    <row r="492" spans="1:14" s="426" customFormat="1">
      <c r="A492" s="424"/>
      <c r="B492" s="424"/>
      <c r="C492" s="424"/>
      <c r="D492" s="424"/>
      <c r="E492" s="424"/>
      <c r="F492" s="134"/>
      <c r="G492" s="428"/>
      <c r="H492" s="428"/>
      <c r="I492" s="429"/>
      <c r="J492" s="134"/>
      <c r="K492" s="136"/>
      <c r="L492" s="137"/>
      <c r="M492" s="138"/>
      <c r="N492" s="135"/>
    </row>
    <row r="493" spans="1:14" s="426" customFormat="1">
      <c r="A493" s="424"/>
      <c r="B493" s="424"/>
      <c r="C493" s="424"/>
      <c r="D493" s="424"/>
      <c r="E493" s="424"/>
      <c r="F493" s="134"/>
      <c r="G493" s="428"/>
      <c r="H493" s="428"/>
      <c r="I493" s="429"/>
      <c r="J493" s="134"/>
      <c r="K493" s="136"/>
      <c r="L493" s="137"/>
      <c r="M493" s="138"/>
      <c r="N493" s="135"/>
    </row>
    <row r="494" spans="1:14" s="426" customFormat="1">
      <c r="A494" s="424"/>
      <c r="B494" s="424"/>
      <c r="C494" s="424"/>
      <c r="D494" s="424"/>
      <c r="E494" s="424"/>
      <c r="F494" s="134"/>
      <c r="G494" s="428"/>
      <c r="H494" s="428"/>
      <c r="I494" s="429"/>
      <c r="J494" s="134"/>
      <c r="K494" s="136"/>
      <c r="L494" s="137"/>
      <c r="M494" s="138"/>
      <c r="N494" s="135"/>
    </row>
    <row r="495" spans="1:14" s="426" customFormat="1">
      <c r="A495" s="424"/>
      <c r="B495" s="424"/>
      <c r="C495" s="424"/>
      <c r="D495" s="424"/>
      <c r="E495" s="424"/>
      <c r="F495" s="134"/>
      <c r="G495" s="428"/>
      <c r="H495" s="428"/>
      <c r="I495" s="429"/>
      <c r="J495" s="134"/>
      <c r="K495" s="136"/>
      <c r="L495" s="137"/>
      <c r="M495" s="138"/>
      <c r="N495" s="135"/>
    </row>
    <row r="496" spans="1:14" s="426" customFormat="1">
      <c r="A496" s="424"/>
      <c r="B496" s="424"/>
      <c r="C496" s="424"/>
      <c r="D496" s="424"/>
      <c r="E496" s="424"/>
      <c r="F496" s="134"/>
      <c r="G496" s="428"/>
      <c r="H496" s="428"/>
      <c r="I496" s="429"/>
      <c r="J496" s="134"/>
      <c r="K496" s="136"/>
      <c r="L496" s="137"/>
      <c r="M496" s="138"/>
      <c r="N496" s="135"/>
    </row>
    <row r="497" spans="1:14" s="426" customFormat="1">
      <c r="A497" s="424"/>
      <c r="B497" s="424"/>
      <c r="C497" s="424"/>
      <c r="D497" s="424"/>
      <c r="E497" s="424"/>
      <c r="F497" s="134"/>
      <c r="G497" s="428"/>
      <c r="H497" s="428"/>
      <c r="I497" s="429"/>
      <c r="J497" s="134"/>
      <c r="K497" s="136"/>
      <c r="L497" s="137"/>
      <c r="M497" s="138"/>
      <c r="N497" s="135"/>
    </row>
    <row r="498" spans="1:14" s="426" customFormat="1">
      <c r="A498" s="424"/>
      <c r="B498" s="424"/>
      <c r="C498" s="424"/>
      <c r="D498" s="424"/>
      <c r="E498" s="424"/>
      <c r="F498" s="134"/>
      <c r="G498" s="428"/>
      <c r="H498" s="428"/>
      <c r="I498" s="429"/>
      <c r="J498" s="134"/>
      <c r="K498" s="136"/>
      <c r="L498" s="137"/>
      <c r="M498" s="138"/>
      <c r="N498" s="135"/>
    </row>
    <row r="499" spans="1:14" s="426" customFormat="1">
      <c r="A499" s="424"/>
      <c r="B499" s="424"/>
      <c r="C499" s="424"/>
      <c r="D499" s="424"/>
      <c r="E499" s="424"/>
      <c r="F499" s="134"/>
      <c r="G499" s="428"/>
      <c r="H499" s="428"/>
      <c r="I499" s="429"/>
      <c r="J499" s="134"/>
      <c r="K499" s="136"/>
      <c r="L499" s="137"/>
      <c r="M499" s="138"/>
      <c r="N499" s="135"/>
    </row>
    <row r="500" spans="1:14" s="426" customFormat="1">
      <c r="A500" s="424"/>
      <c r="B500" s="424"/>
      <c r="C500" s="424"/>
      <c r="D500" s="424"/>
      <c r="E500" s="424"/>
      <c r="F500" s="134"/>
      <c r="G500" s="428"/>
      <c r="H500" s="428"/>
      <c r="I500" s="429"/>
      <c r="J500" s="134"/>
      <c r="K500" s="136"/>
      <c r="L500" s="137"/>
      <c r="M500" s="138"/>
      <c r="N500" s="135"/>
    </row>
    <row r="501" spans="1:14" s="426" customFormat="1">
      <c r="A501" s="424"/>
      <c r="B501" s="424"/>
      <c r="C501" s="424"/>
      <c r="D501" s="424"/>
      <c r="E501" s="424"/>
      <c r="F501" s="134"/>
      <c r="G501" s="428"/>
      <c r="H501" s="428"/>
      <c r="I501" s="429"/>
      <c r="J501" s="134"/>
      <c r="K501" s="136"/>
      <c r="L501" s="137"/>
      <c r="M501" s="138"/>
      <c r="N501" s="135"/>
    </row>
    <row r="502" spans="1:14" s="426" customFormat="1">
      <c r="A502" s="424"/>
      <c r="B502" s="424"/>
      <c r="C502" s="424"/>
      <c r="D502" s="424"/>
      <c r="E502" s="424"/>
      <c r="F502" s="134"/>
      <c r="G502" s="428"/>
      <c r="H502" s="428"/>
      <c r="I502" s="429"/>
      <c r="J502" s="134"/>
      <c r="K502" s="136"/>
      <c r="L502" s="137"/>
      <c r="M502" s="138"/>
      <c r="N502" s="135"/>
    </row>
    <row r="503" spans="1:14" s="426" customFormat="1">
      <c r="A503" s="424"/>
      <c r="B503" s="424"/>
      <c r="C503" s="424"/>
      <c r="D503" s="424"/>
      <c r="E503" s="424"/>
      <c r="F503" s="134"/>
      <c r="G503" s="428"/>
      <c r="H503" s="428"/>
      <c r="I503" s="429"/>
      <c r="J503" s="134"/>
      <c r="K503" s="136"/>
      <c r="L503" s="137"/>
      <c r="M503" s="138"/>
      <c r="N503" s="135"/>
    </row>
    <row r="504" spans="1:14" s="426" customFormat="1">
      <c r="A504" s="424"/>
      <c r="B504" s="424"/>
      <c r="C504" s="424"/>
      <c r="D504" s="424"/>
      <c r="E504" s="424"/>
      <c r="F504" s="134"/>
      <c r="G504" s="428"/>
      <c r="H504" s="428"/>
      <c r="I504" s="429"/>
      <c r="J504" s="134"/>
      <c r="K504" s="136"/>
      <c r="L504" s="137"/>
      <c r="M504" s="138"/>
      <c r="N504" s="135"/>
    </row>
    <row r="505" spans="1:14" s="426" customFormat="1">
      <c r="A505" s="424"/>
      <c r="B505" s="424"/>
      <c r="C505" s="424"/>
      <c r="D505" s="424"/>
      <c r="E505" s="424"/>
      <c r="F505" s="134"/>
      <c r="G505" s="409"/>
      <c r="H505" s="135"/>
      <c r="I505" s="154"/>
      <c r="J505" s="134"/>
      <c r="K505" s="136"/>
      <c r="L505" s="137"/>
      <c r="M505" s="138"/>
      <c r="N505" s="135"/>
    </row>
    <row r="506" spans="1:14" s="426" customFormat="1">
      <c r="A506" s="424"/>
      <c r="B506" s="424"/>
      <c r="C506" s="424"/>
      <c r="D506" s="424"/>
      <c r="E506" s="424"/>
      <c r="F506" s="134"/>
      <c r="G506" s="135"/>
      <c r="H506" s="135"/>
      <c r="I506" s="154"/>
      <c r="J506" s="134"/>
      <c r="K506" s="136"/>
      <c r="L506" s="137"/>
      <c r="M506" s="138"/>
      <c r="N506" s="135"/>
    </row>
    <row r="507" spans="1:14" s="426" customFormat="1">
      <c r="A507" s="424"/>
      <c r="B507" s="424"/>
      <c r="C507" s="424"/>
      <c r="D507" s="424"/>
      <c r="E507" s="424"/>
      <c r="F507" s="134"/>
      <c r="G507" s="135"/>
      <c r="H507" s="135"/>
      <c r="I507" s="154"/>
      <c r="J507" s="134"/>
      <c r="K507" s="136"/>
      <c r="L507" s="137"/>
      <c r="M507" s="138"/>
      <c r="N507" s="135"/>
    </row>
    <row r="508" spans="1:14" s="426" customFormat="1">
      <c r="A508" s="424"/>
      <c r="B508" s="424"/>
      <c r="C508" s="424"/>
      <c r="D508" s="424"/>
      <c r="E508" s="424"/>
      <c r="F508" s="134"/>
      <c r="G508" s="135"/>
      <c r="H508" s="143"/>
      <c r="I508" s="154"/>
      <c r="J508" s="134"/>
      <c r="K508" s="136"/>
      <c r="L508" s="137"/>
      <c r="M508" s="138"/>
      <c r="N508" s="135"/>
    </row>
    <row r="509" spans="1:14" s="426" customFormat="1">
      <c r="A509" s="424"/>
      <c r="B509" s="424"/>
      <c r="C509" s="424"/>
      <c r="D509" s="424"/>
      <c r="E509" s="424"/>
      <c r="F509" s="134"/>
      <c r="G509" s="135"/>
      <c r="H509" s="135"/>
      <c r="I509" s="154"/>
      <c r="J509" s="134"/>
      <c r="K509" s="136"/>
      <c r="L509" s="137"/>
      <c r="M509" s="138"/>
      <c r="N509" s="135"/>
    </row>
    <row r="510" spans="1:14" s="426" customFormat="1">
      <c r="A510" s="424"/>
      <c r="B510" s="424"/>
      <c r="C510" s="424"/>
      <c r="D510" s="424"/>
      <c r="E510" s="424"/>
      <c r="F510" s="134"/>
      <c r="G510" s="135"/>
      <c r="H510" s="135"/>
      <c r="I510" s="154"/>
      <c r="J510" s="134"/>
      <c r="K510" s="136"/>
      <c r="L510" s="137"/>
      <c r="M510" s="138"/>
      <c r="N510" s="135"/>
    </row>
    <row r="511" spans="1:14" s="426" customFormat="1">
      <c r="A511" s="427"/>
      <c r="B511" s="427"/>
      <c r="C511" s="427"/>
      <c r="D511" s="427"/>
      <c r="E511" s="427"/>
      <c r="F511" s="134"/>
      <c r="G511" s="135"/>
      <c r="H511" s="135"/>
      <c r="I511" s="154"/>
      <c r="J511" s="134"/>
      <c r="K511" s="136"/>
      <c r="L511" s="137"/>
      <c r="M511" s="138"/>
      <c r="N511" s="135"/>
    </row>
    <row r="512" spans="1:14" s="426" customFormat="1">
      <c r="A512" s="427"/>
      <c r="B512" s="427"/>
      <c r="C512" s="427"/>
      <c r="D512" s="427"/>
      <c r="E512" s="427"/>
      <c r="F512" s="134"/>
      <c r="G512" s="135"/>
      <c r="H512" s="135"/>
      <c r="I512" s="154"/>
      <c r="J512" s="134"/>
      <c r="K512" s="136"/>
      <c r="L512" s="137"/>
      <c r="M512" s="138"/>
      <c r="N512" s="135"/>
    </row>
    <row r="513" spans="1:14" s="426" customFormat="1">
      <c r="A513" s="427"/>
      <c r="B513" s="427"/>
      <c r="C513" s="427"/>
      <c r="D513" s="427"/>
      <c r="E513" s="427"/>
      <c r="F513" s="134"/>
      <c r="G513" s="135"/>
      <c r="H513" s="135"/>
      <c r="I513" s="154"/>
      <c r="J513" s="134"/>
      <c r="K513" s="136"/>
      <c r="L513" s="137"/>
      <c r="M513" s="138"/>
      <c r="N513" s="135"/>
    </row>
    <row r="514" spans="1:14" s="426" customFormat="1">
      <c r="A514" s="427"/>
      <c r="B514" s="427"/>
      <c r="C514" s="427"/>
      <c r="D514" s="427"/>
      <c r="E514" s="427"/>
      <c r="F514" s="134"/>
      <c r="G514" s="135"/>
      <c r="H514" s="135"/>
      <c r="I514" s="154"/>
      <c r="J514" s="134"/>
      <c r="K514" s="136"/>
      <c r="L514" s="137"/>
      <c r="M514" s="138"/>
      <c r="N514" s="135"/>
    </row>
    <row r="515" spans="1:14" s="426" customFormat="1">
      <c r="A515" s="427"/>
      <c r="B515" s="427"/>
      <c r="C515" s="427"/>
      <c r="D515" s="427"/>
      <c r="E515" s="427"/>
      <c r="F515" s="134"/>
      <c r="G515" s="135"/>
      <c r="H515" s="135"/>
      <c r="I515" s="154"/>
      <c r="J515" s="134"/>
      <c r="K515" s="136"/>
      <c r="L515" s="137"/>
      <c r="M515" s="138"/>
      <c r="N515" s="135"/>
    </row>
    <row r="516" spans="1:14" s="426" customFormat="1">
      <c r="A516" s="427"/>
      <c r="B516" s="427"/>
      <c r="C516" s="427"/>
      <c r="D516" s="427"/>
      <c r="E516" s="427"/>
      <c r="F516" s="134"/>
      <c r="G516" s="409"/>
      <c r="H516" s="135"/>
      <c r="I516" s="154"/>
      <c r="J516" s="134"/>
      <c r="K516" s="136"/>
      <c r="L516" s="137"/>
      <c r="M516" s="138"/>
      <c r="N516" s="135"/>
    </row>
    <row r="517" spans="1:14" s="426" customFormat="1">
      <c r="A517" s="427"/>
      <c r="B517" s="427"/>
      <c r="C517" s="427"/>
      <c r="D517" s="427"/>
      <c r="E517" s="427"/>
      <c r="F517" s="134"/>
      <c r="G517" s="135"/>
      <c r="H517" s="135"/>
      <c r="I517" s="154"/>
      <c r="J517" s="134"/>
      <c r="K517" s="136"/>
      <c r="L517" s="137"/>
      <c r="M517" s="138"/>
      <c r="N517" s="135"/>
    </row>
    <row r="518" spans="1:14" s="426" customFormat="1">
      <c r="A518" s="424"/>
      <c r="B518" s="424"/>
      <c r="C518" s="424"/>
      <c r="D518" s="424"/>
      <c r="E518" s="424"/>
      <c r="F518" s="112"/>
      <c r="G518" s="146"/>
      <c r="H518" s="147"/>
      <c r="I518" s="153"/>
      <c r="J518" s="145"/>
      <c r="K518" s="148"/>
      <c r="L518" s="148"/>
      <c r="M518" s="149"/>
      <c r="N518" s="146"/>
    </row>
    <row r="519" spans="1:14" s="426" customFormat="1">
      <c r="A519" s="424"/>
      <c r="B519" s="424"/>
      <c r="C519" s="424"/>
      <c r="D519" s="424"/>
      <c r="E519" s="424"/>
      <c r="F519" s="112"/>
      <c r="G519" s="146"/>
      <c r="H519" s="147"/>
      <c r="I519" s="153"/>
      <c r="J519" s="145"/>
      <c r="K519" s="148"/>
      <c r="L519" s="148"/>
      <c r="M519" s="149"/>
      <c r="N519" s="146"/>
    </row>
    <row r="520" spans="1:14" s="426" customFormat="1">
      <c r="A520" s="427"/>
      <c r="B520" s="427"/>
      <c r="C520" s="427"/>
      <c r="D520" s="427"/>
      <c r="E520" s="427"/>
      <c r="F520" s="134"/>
      <c r="G520" s="135"/>
      <c r="H520" s="135"/>
      <c r="I520" s="154"/>
      <c r="J520" s="134"/>
      <c r="K520" s="136"/>
      <c r="L520" s="137"/>
      <c r="M520" s="138"/>
      <c r="N520" s="135"/>
    </row>
    <row r="521" spans="1:14" s="426" customFormat="1">
      <c r="A521" s="427"/>
      <c r="B521" s="427"/>
      <c r="C521" s="427"/>
      <c r="D521" s="427"/>
      <c r="E521" s="427"/>
      <c r="F521" s="134"/>
      <c r="G521" s="135"/>
      <c r="H521" s="135"/>
      <c r="I521" s="154"/>
      <c r="J521" s="134"/>
      <c r="K521" s="136"/>
      <c r="L521" s="137"/>
      <c r="M521" s="138"/>
      <c r="N521" s="135"/>
    </row>
    <row r="522" spans="1:14" s="426" customFormat="1">
      <c r="A522" s="427"/>
      <c r="B522" s="427"/>
      <c r="C522" s="427"/>
      <c r="D522" s="427"/>
      <c r="E522" s="427"/>
      <c r="F522" s="134"/>
      <c r="G522" s="135"/>
      <c r="H522" s="135"/>
      <c r="I522" s="154"/>
      <c r="J522" s="134"/>
      <c r="K522" s="136"/>
      <c r="L522" s="137"/>
      <c r="M522" s="138"/>
      <c r="N522" s="135"/>
    </row>
    <row r="523" spans="1:14" s="426" customFormat="1">
      <c r="A523" s="427"/>
      <c r="B523" s="427"/>
      <c r="C523" s="427"/>
      <c r="D523" s="427"/>
      <c r="E523" s="427"/>
      <c r="F523" s="134"/>
      <c r="G523" s="135"/>
      <c r="H523" s="135"/>
      <c r="I523" s="154"/>
      <c r="J523" s="134"/>
      <c r="K523" s="136"/>
      <c r="L523" s="137"/>
      <c r="M523" s="138"/>
      <c r="N523" s="135"/>
    </row>
    <row r="524" spans="1:14" s="426" customFormat="1">
      <c r="A524" s="424"/>
      <c r="B524" s="424"/>
      <c r="C524" s="424"/>
      <c r="D524" s="424"/>
      <c r="E524" s="424"/>
      <c r="F524" s="134"/>
      <c r="G524" s="135"/>
      <c r="H524" s="135"/>
      <c r="I524" s="154"/>
      <c r="J524" s="134"/>
      <c r="K524" s="136"/>
      <c r="L524" s="137"/>
      <c r="M524" s="138"/>
      <c r="N524" s="135"/>
    </row>
    <row r="525" spans="1:14" s="426" customFormat="1">
      <c r="A525" s="424"/>
      <c r="B525" s="424"/>
      <c r="C525" s="424"/>
      <c r="D525" s="424"/>
      <c r="E525" s="424"/>
      <c r="F525" s="134"/>
      <c r="G525" s="135"/>
      <c r="H525" s="135"/>
      <c r="I525" s="154"/>
      <c r="J525" s="134"/>
      <c r="K525" s="136"/>
      <c r="L525" s="137"/>
      <c r="M525" s="138"/>
      <c r="N525" s="135"/>
    </row>
    <row r="526" spans="1:14" s="426" customFormat="1">
      <c r="A526" s="424"/>
      <c r="B526" s="424"/>
      <c r="C526" s="424"/>
      <c r="D526" s="424"/>
      <c r="E526" s="424"/>
      <c r="F526" s="134"/>
      <c r="G526" s="135"/>
      <c r="H526" s="135"/>
      <c r="I526" s="154"/>
      <c r="J526" s="134"/>
      <c r="K526" s="136"/>
      <c r="L526" s="137"/>
      <c r="M526" s="138"/>
      <c r="N526" s="135"/>
    </row>
    <row r="527" spans="1:14" s="426" customFormat="1">
      <c r="A527" s="424"/>
      <c r="B527" s="424"/>
      <c r="C527" s="424"/>
      <c r="D527" s="424"/>
      <c r="E527" s="424"/>
      <c r="F527" s="134"/>
      <c r="G527" s="409"/>
      <c r="H527" s="135"/>
      <c r="I527" s="154"/>
      <c r="J527" s="134"/>
      <c r="K527" s="136"/>
      <c r="L527" s="137"/>
      <c r="M527" s="138"/>
      <c r="N527" s="135"/>
    </row>
    <row r="528" spans="1:14" s="426" customFormat="1">
      <c r="A528" s="424"/>
      <c r="B528" s="424"/>
      <c r="C528" s="424"/>
      <c r="D528" s="424"/>
      <c r="E528" s="424"/>
      <c r="F528" s="134"/>
      <c r="G528" s="135"/>
      <c r="H528" s="135"/>
      <c r="I528" s="154"/>
      <c r="J528" s="134"/>
      <c r="K528" s="136"/>
      <c r="L528" s="137"/>
      <c r="M528" s="138"/>
      <c r="N528" s="135"/>
    </row>
    <row r="529" spans="1:14" s="426" customFormat="1">
      <c r="A529" s="424"/>
      <c r="B529" s="424"/>
      <c r="C529" s="424"/>
      <c r="D529" s="424"/>
      <c r="E529" s="424"/>
      <c r="F529" s="134"/>
      <c r="G529" s="135"/>
      <c r="H529" s="135"/>
      <c r="I529" s="154"/>
      <c r="J529" s="134"/>
      <c r="K529" s="136"/>
      <c r="L529" s="137"/>
      <c r="M529" s="138"/>
      <c r="N529" s="135"/>
    </row>
    <row r="530" spans="1:14" s="426" customFormat="1">
      <c r="A530" s="424"/>
      <c r="B530" s="424"/>
      <c r="C530" s="424"/>
      <c r="D530" s="424"/>
      <c r="E530" s="424"/>
      <c r="F530" s="134"/>
      <c r="G530" s="135"/>
      <c r="H530" s="135"/>
      <c r="I530" s="154"/>
      <c r="J530" s="134"/>
      <c r="K530" s="136"/>
      <c r="L530" s="137"/>
      <c r="M530" s="138"/>
      <c r="N530" s="135"/>
    </row>
    <row r="531" spans="1:14" s="426" customFormat="1">
      <c r="A531" s="424"/>
      <c r="B531" s="424"/>
      <c r="C531" s="424"/>
      <c r="D531" s="424"/>
      <c r="E531" s="424"/>
      <c r="F531" s="134"/>
      <c r="G531" s="135"/>
      <c r="H531" s="135"/>
      <c r="I531" s="154"/>
      <c r="J531" s="134"/>
      <c r="K531" s="136"/>
      <c r="L531" s="137"/>
      <c r="M531" s="138"/>
      <c r="N531" s="135"/>
    </row>
    <row r="532" spans="1:14" s="426" customFormat="1">
      <c r="A532" s="424"/>
      <c r="B532" s="424"/>
      <c r="C532" s="424"/>
      <c r="D532" s="424"/>
      <c r="E532" s="424"/>
      <c r="F532" s="134"/>
      <c r="G532" s="135"/>
      <c r="H532" s="135"/>
      <c r="I532" s="154"/>
      <c r="J532" s="134"/>
      <c r="K532" s="136"/>
      <c r="L532" s="137"/>
      <c r="M532" s="138"/>
      <c r="N532" s="135"/>
    </row>
    <row r="533" spans="1:14" s="426" customFormat="1">
      <c r="A533" s="424"/>
      <c r="B533" s="424"/>
      <c r="C533" s="424"/>
      <c r="D533" s="424"/>
      <c r="E533" s="424"/>
      <c r="F533" s="134"/>
      <c r="G533" s="135"/>
      <c r="H533" s="135"/>
      <c r="I533" s="154"/>
      <c r="J533" s="134"/>
      <c r="K533" s="136"/>
      <c r="L533" s="137"/>
      <c r="M533" s="138"/>
      <c r="N533" s="135"/>
    </row>
    <row r="534" spans="1:14" s="426" customFormat="1">
      <c r="A534" s="424"/>
      <c r="B534" s="424"/>
      <c r="C534" s="424"/>
      <c r="D534" s="424"/>
      <c r="E534" s="424"/>
      <c r="F534" s="112"/>
      <c r="G534" s="146"/>
      <c r="H534" s="147"/>
      <c r="I534" s="153"/>
      <c r="J534" s="145"/>
      <c r="K534" s="148"/>
      <c r="L534" s="148"/>
      <c r="M534" s="149"/>
      <c r="N534" s="146"/>
    </row>
    <row r="535" spans="1:14" s="426" customFormat="1">
      <c r="A535" s="424"/>
      <c r="B535" s="424"/>
      <c r="C535" s="424"/>
      <c r="D535" s="424"/>
      <c r="E535" s="424"/>
      <c r="F535" s="112"/>
      <c r="G535" s="146"/>
      <c r="H535" s="147"/>
      <c r="I535" s="153"/>
      <c r="J535" s="145"/>
      <c r="K535" s="148"/>
      <c r="L535" s="148"/>
      <c r="M535" s="149"/>
      <c r="N535" s="146"/>
    </row>
    <row r="536" spans="1:14" s="426" customFormat="1">
      <c r="A536" s="424"/>
      <c r="B536" s="424"/>
      <c r="C536" s="424"/>
      <c r="D536" s="424"/>
      <c r="E536" s="424"/>
      <c r="F536" s="134"/>
      <c r="G536" s="135"/>
      <c r="H536" s="135"/>
      <c r="I536" s="154"/>
      <c r="J536" s="134"/>
      <c r="K536" s="136"/>
      <c r="L536" s="137"/>
      <c r="M536" s="138"/>
      <c r="N536" s="135"/>
    </row>
    <row r="537" spans="1:14" s="426" customFormat="1">
      <c r="A537" s="424"/>
      <c r="B537" s="424"/>
      <c r="C537" s="424"/>
      <c r="D537" s="424"/>
      <c r="E537" s="424"/>
      <c r="F537" s="134"/>
      <c r="G537" s="135"/>
      <c r="H537" s="135"/>
      <c r="I537" s="154"/>
      <c r="J537" s="134"/>
      <c r="K537" s="136"/>
      <c r="L537" s="137"/>
      <c r="M537" s="138"/>
      <c r="N537" s="135"/>
    </row>
    <row r="538" spans="1:14" s="426" customFormat="1">
      <c r="A538" s="424"/>
      <c r="B538" s="424"/>
      <c r="C538" s="424"/>
      <c r="D538" s="424"/>
      <c r="E538" s="424"/>
      <c r="F538" s="134"/>
      <c r="G538" s="135"/>
      <c r="H538" s="135"/>
      <c r="I538" s="154"/>
      <c r="J538" s="134"/>
      <c r="K538" s="136"/>
      <c r="L538" s="137"/>
      <c r="M538" s="138"/>
      <c r="N538" s="135"/>
    </row>
    <row r="539" spans="1:14" s="426" customFormat="1">
      <c r="A539" s="424"/>
      <c r="B539" s="424"/>
      <c r="C539" s="424"/>
      <c r="D539" s="424"/>
      <c r="E539" s="424"/>
      <c r="F539" s="134"/>
      <c r="G539" s="135"/>
      <c r="H539" s="135"/>
      <c r="I539" s="154"/>
      <c r="J539" s="134"/>
      <c r="K539" s="136"/>
      <c r="L539" s="137"/>
      <c r="M539" s="138"/>
      <c r="N539" s="135"/>
    </row>
    <row r="540" spans="1:14" s="426" customFormat="1">
      <c r="A540" s="424"/>
      <c r="B540" s="424"/>
      <c r="C540" s="424"/>
      <c r="D540" s="424"/>
      <c r="E540" s="424"/>
      <c r="F540" s="134"/>
      <c r="G540" s="409"/>
      <c r="H540" s="135"/>
      <c r="I540" s="154"/>
      <c r="J540" s="134"/>
      <c r="K540" s="136"/>
      <c r="L540" s="137"/>
      <c r="M540" s="138"/>
      <c r="N540" s="135"/>
    </row>
    <row r="541" spans="1:14" s="426" customFormat="1">
      <c r="A541" s="424"/>
      <c r="B541" s="424"/>
      <c r="C541" s="424"/>
      <c r="D541" s="424"/>
      <c r="E541" s="424"/>
      <c r="F541" s="134"/>
      <c r="G541" s="135"/>
      <c r="H541" s="135"/>
      <c r="I541" s="154"/>
      <c r="J541" s="134"/>
      <c r="K541" s="136"/>
      <c r="L541" s="137"/>
      <c r="M541" s="138"/>
      <c r="N541" s="135"/>
    </row>
    <row r="542" spans="1:14" s="426" customFormat="1">
      <c r="A542" s="424"/>
      <c r="B542" s="424"/>
      <c r="C542" s="424"/>
      <c r="D542" s="424"/>
      <c r="E542" s="424"/>
      <c r="F542" s="134"/>
      <c r="G542" s="135"/>
      <c r="H542" s="135"/>
      <c r="I542" s="154"/>
      <c r="J542" s="134"/>
      <c r="K542" s="136"/>
      <c r="L542" s="137"/>
      <c r="M542" s="138"/>
      <c r="N542" s="135"/>
    </row>
    <row r="543" spans="1:14" s="426" customFormat="1">
      <c r="A543" s="424"/>
      <c r="B543" s="424"/>
      <c r="C543" s="424"/>
      <c r="D543" s="424"/>
      <c r="E543" s="424"/>
      <c r="F543" s="134"/>
      <c r="G543" s="135"/>
      <c r="H543" s="135"/>
      <c r="I543" s="154"/>
      <c r="J543" s="134"/>
      <c r="K543" s="136"/>
      <c r="L543" s="137"/>
      <c r="M543" s="138"/>
      <c r="N543" s="135"/>
    </row>
    <row r="544" spans="1:14" s="426" customFormat="1">
      <c r="A544" s="424"/>
      <c r="B544" s="424"/>
      <c r="C544" s="424"/>
      <c r="D544" s="424"/>
      <c r="E544" s="424"/>
      <c r="F544" s="134"/>
      <c r="G544" s="135"/>
      <c r="H544" s="135"/>
      <c r="I544" s="154"/>
      <c r="J544" s="134"/>
      <c r="K544" s="136"/>
      <c r="L544" s="137"/>
      <c r="M544" s="138"/>
      <c r="N544" s="135"/>
    </row>
    <row r="545" spans="1:14" s="426" customFormat="1">
      <c r="A545" s="424"/>
      <c r="B545" s="424"/>
      <c r="C545" s="424"/>
      <c r="D545" s="424"/>
      <c r="E545" s="424"/>
      <c r="F545" s="134"/>
      <c r="G545" s="135"/>
      <c r="H545" s="135"/>
      <c r="I545" s="154"/>
      <c r="J545" s="134"/>
      <c r="K545" s="136"/>
      <c r="L545" s="137"/>
      <c r="M545" s="138"/>
      <c r="N545" s="135"/>
    </row>
    <row r="546" spans="1:14" s="426" customFormat="1">
      <c r="A546" s="424"/>
      <c r="B546" s="424"/>
      <c r="C546" s="424"/>
      <c r="D546" s="424"/>
      <c r="E546" s="424"/>
      <c r="F546" s="134"/>
      <c r="G546" s="135"/>
      <c r="H546" s="135"/>
      <c r="I546" s="154"/>
      <c r="J546" s="134"/>
      <c r="K546" s="136"/>
      <c r="L546" s="137"/>
      <c r="M546" s="138"/>
      <c r="N546" s="135"/>
    </row>
    <row r="547" spans="1:14" s="426" customFormat="1">
      <c r="A547" s="424"/>
      <c r="B547" s="424"/>
      <c r="C547" s="424"/>
      <c r="D547" s="424"/>
      <c r="E547" s="424"/>
      <c r="F547" s="134"/>
      <c r="G547" s="135"/>
      <c r="H547" s="135"/>
      <c r="I547" s="154"/>
      <c r="J547" s="134"/>
      <c r="K547" s="136"/>
      <c r="L547" s="137"/>
      <c r="M547" s="138"/>
      <c r="N547" s="135"/>
    </row>
    <row r="548" spans="1:14" s="426" customFormat="1">
      <c r="A548" s="424"/>
      <c r="B548" s="424"/>
      <c r="C548" s="424"/>
      <c r="D548" s="424"/>
      <c r="E548" s="424"/>
      <c r="F548" s="134"/>
      <c r="G548" s="135"/>
      <c r="H548" s="135"/>
      <c r="I548" s="154"/>
      <c r="J548" s="134"/>
      <c r="K548" s="136"/>
      <c r="L548" s="137"/>
      <c r="M548" s="138"/>
      <c r="N548" s="135"/>
    </row>
    <row r="549" spans="1:14" s="426" customFormat="1">
      <c r="A549" s="424"/>
      <c r="B549" s="424"/>
      <c r="C549" s="424"/>
      <c r="D549" s="424"/>
      <c r="E549" s="424"/>
      <c r="F549" s="134"/>
      <c r="G549" s="135"/>
      <c r="H549" s="135"/>
      <c r="I549" s="154"/>
      <c r="J549" s="134"/>
      <c r="K549" s="136"/>
      <c r="L549" s="137"/>
      <c r="M549" s="138"/>
      <c r="N549" s="135"/>
    </row>
    <row r="550" spans="1:14" s="426" customFormat="1">
      <c r="A550" s="424"/>
      <c r="B550" s="424"/>
      <c r="C550" s="424"/>
      <c r="D550" s="424"/>
      <c r="E550" s="424"/>
      <c r="F550" s="134"/>
      <c r="G550" s="135"/>
      <c r="H550" s="135"/>
      <c r="I550" s="154"/>
      <c r="J550" s="134"/>
      <c r="K550" s="136"/>
      <c r="L550" s="137"/>
      <c r="M550" s="138"/>
      <c r="N550" s="135"/>
    </row>
    <row r="551" spans="1:14" s="426" customFormat="1">
      <c r="A551" s="424"/>
      <c r="B551" s="424"/>
      <c r="C551" s="424"/>
      <c r="D551" s="424"/>
      <c r="E551" s="424"/>
      <c r="F551" s="112"/>
      <c r="G551" s="146"/>
      <c r="H551" s="114"/>
      <c r="I551" s="153"/>
      <c r="J551" s="145"/>
      <c r="K551" s="148"/>
      <c r="L551" s="148"/>
      <c r="M551" s="149"/>
      <c r="N551" s="146"/>
    </row>
    <row r="552" spans="1:14" s="426" customFormat="1">
      <c r="A552" s="424"/>
      <c r="B552" s="424"/>
      <c r="C552" s="424"/>
      <c r="D552" s="424"/>
      <c r="E552" s="424"/>
      <c r="F552" s="112"/>
      <c r="G552" s="146"/>
      <c r="H552" s="114"/>
      <c r="I552" s="153"/>
      <c r="J552" s="145"/>
      <c r="K552" s="148"/>
      <c r="L552" s="148"/>
      <c r="M552" s="149"/>
      <c r="N552" s="146"/>
    </row>
    <row r="553" spans="1:14" s="426" customFormat="1">
      <c r="A553" s="424"/>
      <c r="B553" s="424"/>
      <c r="C553" s="424"/>
      <c r="D553" s="424"/>
      <c r="E553" s="424"/>
      <c r="F553" s="112"/>
      <c r="G553" s="146"/>
      <c r="H553" s="106"/>
      <c r="I553" s="153"/>
      <c r="J553" s="145"/>
      <c r="K553" s="148"/>
      <c r="L553" s="148"/>
      <c r="M553" s="149"/>
      <c r="N553" s="146"/>
    </row>
    <row r="554" spans="1:14" s="426" customFormat="1">
      <c r="A554" s="424"/>
      <c r="B554" s="424"/>
      <c r="C554" s="424"/>
      <c r="D554" s="424"/>
      <c r="E554" s="424"/>
      <c r="F554" s="112"/>
      <c r="G554" s="146"/>
      <c r="H554" s="114"/>
      <c r="I554" s="153"/>
      <c r="J554" s="145"/>
      <c r="K554" s="148"/>
      <c r="L554" s="148"/>
      <c r="M554" s="149"/>
      <c r="N554" s="146"/>
    </row>
    <row r="555" spans="1:14" s="426" customFormat="1">
      <c r="A555" s="424"/>
      <c r="B555" s="424"/>
      <c r="C555" s="424"/>
      <c r="D555" s="424"/>
      <c r="E555" s="424"/>
      <c r="F555" s="112"/>
      <c r="G555" s="146"/>
      <c r="H555" s="106"/>
      <c r="I555" s="153"/>
      <c r="J555" s="145"/>
      <c r="K555" s="148"/>
      <c r="L555" s="148"/>
      <c r="M555" s="149"/>
      <c r="N555" s="146"/>
    </row>
    <row r="556" spans="1:14" s="426" customFormat="1">
      <c r="A556" s="424"/>
      <c r="B556" s="424"/>
      <c r="C556" s="424"/>
      <c r="D556" s="424"/>
      <c r="E556" s="424"/>
      <c r="F556" s="112"/>
      <c r="G556" s="146"/>
      <c r="H556" s="106"/>
      <c r="I556" s="153"/>
      <c r="J556" s="145"/>
      <c r="K556" s="148"/>
      <c r="L556" s="148"/>
      <c r="M556" s="149"/>
      <c r="N556" s="146"/>
    </row>
    <row r="557" spans="1:14" s="426" customFormat="1">
      <c r="A557" s="424"/>
      <c r="B557" s="424"/>
      <c r="C557" s="424"/>
      <c r="D557" s="424"/>
      <c r="E557" s="424"/>
      <c r="F557" s="134"/>
      <c r="G557" s="135"/>
      <c r="H557" s="135"/>
      <c r="I557" s="154"/>
      <c r="J557" s="134"/>
      <c r="K557" s="136"/>
      <c r="L557" s="137"/>
      <c r="M557" s="138"/>
      <c r="N557" s="135"/>
    </row>
    <row r="558" spans="1:14" s="426" customFormat="1">
      <c r="A558" s="424"/>
      <c r="B558" s="424"/>
      <c r="C558" s="424"/>
      <c r="D558" s="424"/>
      <c r="E558" s="424"/>
      <c r="F558" s="134"/>
      <c r="G558" s="135"/>
      <c r="H558" s="135"/>
      <c r="I558" s="154"/>
      <c r="J558" s="134"/>
      <c r="K558" s="136"/>
      <c r="L558" s="137"/>
      <c r="M558" s="138"/>
      <c r="N558" s="135"/>
    </row>
    <row r="559" spans="1:14" s="426" customFormat="1">
      <c r="A559" s="424"/>
      <c r="B559" s="424"/>
      <c r="C559" s="424"/>
      <c r="D559" s="424"/>
      <c r="E559" s="424"/>
      <c r="F559" s="134"/>
      <c r="G559" s="135"/>
      <c r="H559" s="135"/>
      <c r="I559" s="154"/>
      <c r="J559" s="134"/>
      <c r="K559" s="136"/>
      <c r="L559" s="137"/>
      <c r="M559" s="138"/>
      <c r="N559" s="135"/>
    </row>
    <row r="560" spans="1:14" s="426" customFormat="1">
      <c r="A560" s="424"/>
      <c r="B560" s="424"/>
      <c r="C560" s="424"/>
      <c r="D560" s="424"/>
      <c r="E560" s="424"/>
      <c r="F560" s="134"/>
      <c r="G560" s="135"/>
      <c r="H560" s="135"/>
      <c r="I560" s="154"/>
      <c r="J560" s="134"/>
      <c r="K560" s="136"/>
      <c r="L560" s="137"/>
      <c r="M560" s="138"/>
      <c r="N560" s="135"/>
    </row>
    <row r="561" spans="1:14" s="426" customFormat="1">
      <c r="A561" s="424"/>
      <c r="B561" s="424"/>
      <c r="C561" s="424"/>
      <c r="D561" s="424"/>
      <c r="E561" s="424"/>
      <c r="F561" s="134"/>
      <c r="G561" s="135"/>
      <c r="H561" s="135"/>
      <c r="I561" s="154"/>
      <c r="J561" s="134"/>
      <c r="K561" s="136"/>
      <c r="L561" s="137"/>
      <c r="M561" s="138"/>
      <c r="N561" s="135"/>
    </row>
    <row r="562" spans="1:14" s="426" customFormat="1">
      <c r="A562" s="424"/>
      <c r="B562" s="424"/>
      <c r="C562" s="424"/>
      <c r="D562" s="424"/>
      <c r="E562" s="424"/>
      <c r="F562" s="134"/>
      <c r="G562" s="135"/>
      <c r="H562" s="135"/>
      <c r="I562" s="154"/>
      <c r="J562" s="134"/>
      <c r="K562" s="136"/>
      <c r="L562" s="137"/>
      <c r="M562" s="138"/>
      <c r="N562" s="135"/>
    </row>
    <row r="563" spans="1:14" s="426" customFormat="1">
      <c r="A563" s="424"/>
      <c r="B563" s="424"/>
      <c r="C563" s="424"/>
      <c r="D563" s="424"/>
      <c r="E563" s="424"/>
      <c r="F563" s="134"/>
      <c r="G563" s="135"/>
      <c r="H563" s="135"/>
      <c r="I563" s="154"/>
      <c r="J563" s="134"/>
      <c r="K563" s="136"/>
      <c r="L563" s="137"/>
      <c r="M563" s="138"/>
      <c r="N563" s="135"/>
    </row>
    <row r="564" spans="1:14" s="426" customFormat="1">
      <c r="A564" s="424"/>
      <c r="B564" s="424"/>
      <c r="C564" s="424"/>
      <c r="D564" s="424"/>
      <c r="E564" s="424"/>
      <c r="F564" s="134"/>
      <c r="G564" s="135"/>
      <c r="H564" s="135"/>
      <c r="I564" s="154"/>
      <c r="J564" s="134"/>
      <c r="K564" s="136"/>
      <c r="L564" s="137"/>
      <c r="M564" s="138"/>
      <c r="N564" s="135"/>
    </row>
    <row r="565" spans="1:14" s="426" customFormat="1">
      <c r="A565" s="424"/>
      <c r="B565" s="424"/>
      <c r="C565" s="424"/>
      <c r="D565" s="424"/>
      <c r="E565" s="424"/>
      <c r="F565" s="134"/>
      <c r="G565" s="135"/>
      <c r="H565" s="135"/>
      <c r="I565" s="154"/>
      <c r="J565" s="134"/>
      <c r="K565" s="136"/>
      <c r="L565" s="137"/>
      <c r="M565" s="138"/>
      <c r="N565" s="135"/>
    </row>
    <row r="566" spans="1:14" s="426" customFormat="1">
      <c r="A566" s="424"/>
      <c r="B566" s="424"/>
      <c r="C566" s="424"/>
      <c r="D566" s="424"/>
      <c r="E566" s="424"/>
      <c r="F566" s="134"/>
      <c r="G566" s="135"/>
      <c r="H566" s="135"/>
      <c r="I566" s="154"/>
      <c r="J566" s="134"/>
      <c r="K566" s="136"/>
      <c r="L566" s="137"/>
      <c r="M566" s="138"/>
      <c r="N566" s="135"/>
    </row>
    <row r="567" spans="1:14" s="426" customFormat="1">
      <c r="A567" s="424"/>
      <c r="B567" s="424"/>
      <c r="C567" s="424"/>
      <c r="D567" s="424"/>
      <c r="E567" s="424"/>
      <c r="F567" s="134"/>
      <c r="G567" s="135"/>
      <c r="H567" s="135"/>
      <c r="I567" s="154"/>
      <c r="J567" s="134"/>
      <c r="K567" s="136"/>
      <c r="L567" s="137"/>
      <c r="M567" s="138"/>
      <c r="N567" s="135"/>
    </row>
    <row r="568" spans="1:14" s="426" customFormat="1">
      <c r="A568" s="424"/>
      <c r="B568" s="424"/>
      <c r="C568" s="424"/>
      <c r="D568" s="424"/>
      <c r="E568" s="424"/>
      <c r="F568" s="134"/>
      <c r="G568" s="135"/>
      <c r="H568" s="135"/>
      <c r="I568" s="154"/>
      <c r="J568" s="134"/>
      <c r="K568" s="136"/>
      <c r="L568" s="137"/>
      <c r="M568" s="138"/>
      <c r="N568" s="135"/>
    </row>
    <row r="569" spans="1:14" s="426" customFormat="1">
      <c r="A569" s="424"/>
      <c r="B569" s="424"/>
      <c r="C569" s="424"/>
      <c r="D569" s="424"/>
      <c r="E569" s="424"/>
      <c r="F569" s="134"/>
      <c r="G569" s="135"/>
      <c r="H569" s="135"/>
      <c r="I569" s="154"/>
      <c r="J569" s="134"/>
      <c r="K569" s="136"/>
      <c r="L569" s="137"/>
      <c r="M569" s="138"/>
      <c r="N569" s="135"/>
    </row>
    <row r="570" spans="1:14" s="426" customFormat="1">
      <c r="A570" s="424"/>
      <c r="B570" s="424"/>
      <c r="C570" s="424"/>
      <c r="D570" s="424"/>
      <c r="E570" s="424"/>
      <c r="F570" s="134"/>
      <c r="G570" s="135"/>
      <c r="H570" s="135"/>
      <c r="I570" s="154"/>
      <c r="J570" s="134"/>
      <c r="K570" s="136"/>
      <c r="L570" s="137"/>
      <c r="M570" s="138"/>
      <c r="N570" s="135"/>
    </row>
    <row r="571" spans="1:14">
      <c r="A571" s="144" t="s">
        <v>480</v>
      </c>
      <c r="B571" s="144" t="s">
        <v>480</v>
      </c>
      <c r="C571" s="144" t="s">
        <v>480</v>
      </c>
      <c r="D571" s="144" t="s">
        <v>480</v>
      </c>
      <c r="E571" s="144" t="s">
        <v>480</v>
      </c>
      <c r="F571" s="417"/>
      <c r="G571" s="384"/>
      <c r="H571" s="418"/>
      <c r="I571" s="419"/>
      <c r="J571" s="420"/>
      <c r="K571" s="421"/>
      <c r="L571" s="422"/>
      <c r="M571" s="423"/>
      <c r="N571" s="418"/>
    </row>
    <row r="572" spans="1:14">
      <c r="A572" s="144" t="s">
        <v>480</v>
      </c>
      <c r="B572" s="144" t="s">
        <v>480</v>
      </c>
      <c r="C572" s="144" t="s">
        <v>480</v>
      </c>
      <c r="D572" s="144" t="s">
        <v>480</v>
      </c>
      <c r="E572" s="144" t="s">
        <v>480</v>
      </c>
      <c r="F572" s="134"/>
      <c r="G572" s="135"/>
      <c r="H572" s="135"/>
      <c r="I572" s="154"/>
      <c r="J572" s="134"/>
      <c r="K572" s="136"/>
      <c r="L572" s="137"/>
      <c r="M572" s="138"/>
      <c r="N572" s="135"/>
    </row>
    <row r="573" spans="1:14">
      <c r="A573" s="144" t="s">
        <v>480</v>
      </c>
      <c r="B573" s="144" t="s">
        <v>480</v>
      </c>
      <c r="C573" s="144" t="s">
        <v>480</v>
      </c>
      <c r="D573" s="144" t="s">
        <v>480</v>
      </c>
      <c r="E573" s="144" t="s">
        <v>480</v>
      </c>
      <c r="F573" s="134"/>
      <c r="G573" s="142"/>
      <c r="H573" s="140"/>
      <c r="I573" s="154"/>
      <c r="J573" s="134"/>
      <c r="K573" s="136"/>
      <c r="L573" s="137"/>
      <c r="M573" s="138"/>
      <c r="N573" s="135"/>
    </row>
    <row r="574" spans="1:14">
      <c r="A574" s="144" t="s">
        <v>480</v>
      </c>
      <c r="B574" s="144" t="s">
        <v>480</v>
      </c>
      <c r="C574" s="144" t="s">
        <v>480</v>
      </c>
      <c r="D574" s="144" t="s">
        <v>480</v>
      </c>
      <c r="E574" s="144" t="s">
        <v>480</v>
      </c>
      <c r="F574" s="134"/>
      <c r="G574" s="142"/>
      <c r="H574" s="141"/>
      <c r="I574" s="135"/>
      <c r="J574" s="134"/>
      <c r="K574" s="136"/>
      <c r="L574" s="137"/>
      <c r="M574" s="138"/>
      <c r="N574" s="13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74"/>
  <sheetViews>
    <sheetView topLeftCell="A28" workbookViewId="0">
      <selection activeCell="I5" sqref="I5"/>
    </sheetView>
  </sheetViews>
  <sheetFormatPr baseColWidth="10" defaultRowHeight="15"/>
  <cols>
    <col min="5" max="5" width="27" customWidth="1"/>
    <col min="6" max="6" width="19.140625" customWidth="1"/>
  </cols>
  <sheetData>
    <row r="1" spans="1:7">
      <c r="A1" s="482" t="s">
        <v>1084</v>
      </c>
      <c r="B1" s="483"/>
      <c r="C1" s="483"/>
      <c r="D1" s="483"/>
      <c r="E1" s="483"/>
      <c r="F1" s="483"/>
      <c r="G1" s="483"/>
    </row>
    <row r="2" spans="1:7" ht="15.75">
      <c r="A2" s="484" t="s">
        <v>1080</v>
      </c>
      <c r="B2" s="485"/>
      <c r="C2" s="485"/>
      <c r="D2" s="485"/>
      <c r="E2" s="485"/>
      <c r="F2" s="485"/>
      <c r="G2" s="485"/>
    </row>
    <row r="3" spans="1:7">
      <c r="A3" s="486" t="s">
        <v>1</v>
      </c>
      <c r="B3" s="487"/>
      <c r="C3" s="487"/>
      <c r="D3" s="487"/>
      <c r="E3" s="487"/>
      <c r="F3" s="487"/>
      <c r="G3" s="487"/>
    </row>
    <row r="4" spans="1:7">
      <c r="A4" s="488" t="s">
        <v>536</v>
      </c>
      <c r="B4" s="489"/>
      <c r="C4" s="489"/>
      <c r="D4" s="489"/>
      <c r="E4" s="489"/>
      <c r="F4" s="489"/>
      <c r="G4" s="489"/>
    </row>
    <row r="5" spans="1:7">
      <c r="A5" s="488">
        <v>2019</v>
      </c>
      <c r="B5" s="489"/>
      <c r="C5" s="489"/>
      <c r="D5" s="489"/>
      <c r="E5" s="489"/>
      <c r="F5" s="489"/>
      <c r="G5" s="489"/>
    </row>
    <row r="6" spans="1:7">
      <c r="A6" s="156" t="s">
        <v>13</v>
      </c>
      <c r="B6" s="155"/>
      <c r="C6" s="155"/>
      <c r="D6" s="155"/>
      <c r="E6" s="490" t="s">
        <v>4</v>
      </c>
      <c r="F6" s="490"/>
      <c r="G6" s="490"/>
    </row>
    <row r="7" spans="1:7">
      <c r="A7" s="184" t="s">
        <v>14</v>
      </c>
      <c r="B7" s="185"/>
      <c r="C7" s="185"/>
      <c r="D7" s="185"/>
      <c r="E7" s="491">
        <v>0</v>
      </c>
      <c r="F7" s="491"/>
      <c r="G7" s="491"/>
    </row>
    <row r="8" spans="1:7">
      <c r="A8" s="186" t="s">
        <v>60</v>
      </c>
      <c r="B8" s="187"/>
      <c r="C8" s="187"/>
      <c r="D8" s="157"/>
      <c r="E8" s="481">
        <v>0</v>
      </c>
      <c r="F8" s="481"/>
      <c r="G8" s="481"/>
    </row>
    <row r="9" spans="1:7" ht="36">
      <c r="A9" s="158" t="s">
        <v>537</v>
      </c>
      <c r="B9" s="158" t="s">
        <v>538</v>
      </c>
      <c r="C9" s="158" t="s">
        <v>539</v>
      </c>
      <c r="D9" s="158" t="s">
        <v>540</v>
      </c>
      <c r="E9" s="159" t="s">
        <v>541</v>
      </c>
      <c r="F9" s="160" t="s">
        <v>542</v>
      </c>
      <c r="G9" s="160" t="s">
        <v>543</v>
      </c>
    </row>
    <row r="10" spans="1:7">
      <c r="A10" s="173">
        <v>3</v>
      </c>
      <c r="B10" s="174"/>
      <c r="C10" s="174"/>
      <c r="D10" s="174"/>
      <c r="E10" s="175" t="s">
        <v>484</v>
      </c>
      <c r="F10" s="176">
        <v>0</v>
      </c>
      <c r="G10" s="176">
        <v>0</v>
      </c>
    </row>
    <row r="11" spans="1:7">
      <c r="A11" s="162"/>
      <c r="B11" s="162">
        <v>31</v>
      </c>
      <c r="C11" s="163"/>
      <c r="D11" s="163"/>
      <c r="E11" s="164" t="s">
        <v>544</v>
      </c>
      <c r="F11" s="165">
        <v>0</v>
      </c>
      <c r="G11" s="188">
        <v>0</v>
      </c>
    </row>
    <row r="12" spans="1:7" ht="24">
      <c r="A12" s="166"/>
      <c r="B12" s="166"/>
      <c r="C12" s="166">
        <v>311</v>
      </c>
      <c r="D12" s="167"/>
      <c r="E12" s="168" t="s">
        <v>545</v>
      </c>
      <c r="F12" s="194"/>
      <c r="G12" s="189">
        <v>0</v>
      </c>
    </row>
    <row r="13" spans="1:7">
      <c r="A13" s="166"/>
      <c r="B13" s="166"/>
      <c r="C13" s="166">
        <v>312</v>
      </c>
      <c r="D13" s="167"/>
      <c r="E13" s="168" t="s">
        <v>546</v>
      </c>
      <c r="F13" s="194"/>
      <c r="G13" s="189">
        <v>0</v>
      </c>
    </row>
    <row r="14" spans="1:7">
      <c r="A14" s="177">
        <v>4</v>
      </c>
      <c r="B14" s="178"/>
      <c r="C14" s="178"/>
      <c r="D14" s="178"/>
      <c r="E14" s="179" t="s">
        <v>547</v>
      </c>
      <c r="F14" s="180">
        <f>+F16+F18</f>
        <v>298471271</v>
      </c>
      <c r="G14" s="180">
        <v>58.768060978213967</v>
      </c>
    </row>
    <row r="15" spans="1:7" ht="24">
      <c r="A15" s="162"/>
      <c r="B15" s="162">
        <v>41</v>
      </c>
      <c r="C15" s="162"/>
      <c r="D15" s="163"/>
      <c r="E15" s="164" t="s">
        <v>548</v>
      </c>
      <c r="F15" s="169">
        <v>297971271</v>
      </c>
      <c r="G15" s="190">
        <v>58.768060978213967</v>
      </c>
    </row>
    <row r="16" spans="1:7">
      <c r="A16" s="166"/>
      <c r="B16" s="166"/>
      <c r="C16" s="166">
        <v>411</v>
      </c>
      <c r="D16" s="167"/>
      <c r="E16" s="168" t="s">
        <v>549</v>
      </c>
      <c r="F16" s="194">
        <v>297971271</v>
      </c>
      <c r="G16" s="189">
        <v>58.768060978213967</v>
      </c>
    </row>
    <row r="17" spans="1:7">
      <c r="A17" s="166"/>
      <c r="B17" s="166"/>
      <c r="C17" s="166">
        <v>412</v>
      </c>
      <c r="D17" s="167"/>
      <c r="E17" s="168" t="s">
        <v>550</v>
      </c>
      <c r="F17" s="194"/>
      <c r="G17" s="189">
        <v>0</v>
      </c>
    </row>
    <row r="18" spans="1:7">
      <c r="A18" s="166"/>
      <c r="B18" s="166"/>
      <c r="C18" s="166">
        <v>413</v>
      </c>
      <c r="D18" s="167"/>
      <c r="E18" s="168" t="s">
        <v>551</v>
      </c>
      <c r="F18" s="194">
        <v>500000</v>
      </c>
      <c r="G18" s="189">
        <v>0</v>
      </c>
    </row>
    <row r="19" spans="1:7">
      <c r="A19" s="166"/>
      <c r="B19" s="166"/>
      <c r="C19" s="166">
        <v>414</v>
      </c>
      <c r="D19" s="167"/>
      <c r="E19" s="161" t="s">
        <v>552</v>
      </c>
      <c r="F19" s="194"/>
      <c r="G19" s="189">
        <v>0</v>
      </c>
    </row>
    <row r="20" spans="1:7" ht="24">
      <c r="A20" s="162"/>
      <c r="B20" s="162">
        <v>42</v>
      </c>
      <c r="C20" s="162"/>
      <c r="D20" s="163"/>
      <c r="E20" s="164" t="s">
        <v>553</v>
      </c>
      <c r="F20" s="169">
        <v>0</v>
      </c>
      <c r="G20" s="190">
        <v>0</v>
      </c>
    </row>
    <row r="21" spans="1:7">
      <c r="A21" s="166"/>
      <c r="B21" s="166"/>
      <c r="C21" s="166">
        <v>421</v>
      </c>
      <c r="D21" s="167"/>
      <c r="E21" s="168" t="s">
        <v>554</v>
      </c>
      <c r="F21" s="194"/>
      <c r="G21" s="189">
        <v>0</v>
      </c>
    </row>
    <row r="22" spans="1:7" ht="24">
      <c r="A22" s="166"/>
      <c r="B22" s="166"/>
      <c r="C22" s="166">
        <v>422</v>
      </c>
      <c r="D22" s="167"/>
      <c r="E22" s="168" t="s">
        <v>555</v>
      </c>
      <c r="F22" s="194"/>
      <c r="G22" s="189">
        <v>0</v>
      </c>
    </row>
    <row r="23" spans="1:7">
      <c r="A23" s="177">
        <v>5</v>
      </c>
      <c r="B23" s="178"/>
      <c r="C23" s="178"/>
      <c r="D23" s="178"/>
      <c r="E23" s="179" t="s">
        <v>556</v>
      </c>
      <c r="F23" s="180">
        <f>+F24</f>
        <v>208557999.72999999</v>
      </c>
      <c r="G23" s="180">
        <v>41.231939021786026</v>
      </c>
    </row>
    <row r="24" spans="1:7">
      <c r="A24" s="162"/>
      <c r="B24" s="162">
        <v>52</v>
      </c>
      <c r="C24" s="162"/>
      <c r="D24" s="163"/>
      <c r="E24" s="164" t="s">
        <v>483</v>
      </c>
      <c r="F24" s="169">
        <f>+F25+F26+F27+F28</f>
        <v>208557999.72999999</v>
      </c>
      <c r="G24" s="190">
        <v>41.231939021786026</v>
      </c>
    </row>
    <row r="25" spans="1:7" ht="24">
      <c r="A25" s="167"/>
      <c r="B25" s="166"/>
      <c r="C25" s="166">
        <v>521</v>
      </c>
      <c r="D25" s="167"/>
      <c r="E25" s="168" t="s">
        <v>557</v>
      </c>
      <c r="F25" s="194">
        <v>126000000</v>
      </c>
      <c r="G25" s="189">
        <v>24.850636299279202</v>
      </c>
    </row>
    <row r="26" spans="1:7" ht="24">
      <c r="A26" s="167"/>
      <c r="B26" s="167"/>
      <c r="C26" s="166">
        <v>522</v>
      </c>
      <c r="D26" s="167"/>
      <c r="E26" s="168" t="s">
        <v>558</v>
      </c>
      <c r="F26" s="194">
        <v>22800000</v>
      </c>
      <c r="G26" s="189">
        <v>4.4967818065362364</v>
      </c>
    </row>
    <row r="27" spans="1:7" ht="36">
      <c r="A27" s="167"/>
      <c r="B27" s="167"/>
      <c r="C27" s="166">
        <v>523</v>
      </c>
      <c r="D27" s="167"/>
      <c r="E27" s="168" t="s">
        <v>559</v>
      </c>
      <c r="F27" s="194">
        <v>58757999.729999997</v>
      </c>
      <c r="G27" s="189">
        <v>11.687293643754087</v>
      </c>
    </row>
    <row r="28" spans="1:7">
      <c r="A28" s="167"/>
      <c r="B28" s="167"/>
      <c r="C28" s="166">
        <v>524</v>
      </c>
      <c r="D28" s="167"/>
      <c r="E28" s="168" t="s">
        <v>560</v>
      </c>
      <c r="F28" s="194">
        <v>1000000</v>
      </c>
      <c r="G28" s="189">
        <v>0.1972272722165016</v>
      </c>
    </row>
    <row r="29" spans="1:7" ht="24">
      <c r="A29" s="167"/>
      <c r="B29" s="167"/>
      <c r="C29" s="166">
        <v>525</v>
      </c>
      <c r="D29" s="167"/>
      <c r="E29" s="168" t="s">
        <v>561</v>
      </c>
      <c r="F29" s="194"/>
      <c r="G29" s="189">
        <v>0</v>
      </c>
    </row>
    <row r="30" spans="1:7">
      <c r="A30" s="170"/>
      <c r="B30" s="170"/>
      <c r="C30" s="171">
        <v>526</v>
      </c>
      <c r="D30" s="170"/>
      <c r="E30" s="172" t="s">
        <v>562</v>
      </c>
      <c r="F30" s="194"/>
      <c r="G30" s="191">
        <v>0</v>
      </c>
    </row>
    <row r="31" spans="1:7">
      <c r="A31" s="181"/>
      <c r="B31" s="181"/>
      <c r="C31" s="181"/>
      <c r="D31" s="181"/>
      <c r="E31" s="182" t="s">
        <v>563</v>
      </c>
      <c r="F31" s="183">
        <v>507029270.73000002</v>
      </c>
      <c r="G31" s="183">
        <v>100</v>
      </c>
    </row>
    <row r="32" spans="1:7">
      <c r="A32" s="192"/>
      <c r="B32" s="192"/>
      <c r="C32" s="192"/>
      <c r="D32" s="192"/>
      <c r="E32" s="192"/>
      <c r="F32" s="437">
        <f>+F23+F14</f>
        <v>507029270.73000002</v>
      </c>
      <c r="G32" s="192"/>
    </row>
    <row r="33" spans="1:7">
      <c r="A33" s="192"/>
      <c r="B33" s="192"/>
      <c r="C33" s="192"/>
      <c r="D33" s="192"/>
      <c r="E33" s="192"/>
      <c r="F33" s="192"/>
      <c r="G33" s="192"/>
    </row>
    <row r="34" spans="1:7">
      <c r="A34" s="192"/>
      <c r="B34" s="192"/>
      <c r="C34" s="192"/>
      <c r="D34" s="192"/>
      <c r="E34" s="192"/>
      <c r="F34" s="192"/>
      <c r="G34" s="192"/>
    </row>
    <row r="35" spans="1:7">
      <c r="A35" s="192"/>
      <c r="B35" s="192"/>
      <c r="C35" s="192"/>
      <c r="D35" s="192"/>
      <c r="E35" s="192"/>
      <c r="F35" s="192"/>
      <c r="G35" s="192"/>
    </row>
    <row r="36" spans="1:7">
      <c r="A36" s="192"/>
      <c r="B36" s="192"/>
      <c r="C36" s="192"/>
      <c r="D36" s="192"/>
      <c r="E36" s="192"/>
      <c r="F36" s="192"/>
      <c r="G36" s="192"/>
    </row>
    <row r="37" spans="1:7">
      <c r="A37" s="192"/>
      <c r="B37" s="192"/>
      <c r="C37" s="192"/>
      <c r="D37" s="192"/>
      <c r="E37" s="192"/>
      <c r="F37" s="192"/>
      <c r="G37" s="192"/>
    </row>
    <row r="38" spans="1:7">
      <c r="A38" s="192"/>
      <c r="B38" s="192"/>
      <c r="C38" s="192"/>
      <c r="D38" s="192"/>
      <c r="E38" s="192"/>
      <c r="F38" s="192"/>
      <c r="G38" s="192"/>
    </row>
    <row r="39" spans="1:7">
      <c r="A39" s="192"/>
      <c r="B39" s="192"/>
      <c r="C39" s="192"/>
      <c r="D39" s="192"/>
      <c r="E39" s="192"/>
      <c r="F39" s="192"/>
      <c r="G39" s="192"/>
    </row>
    <row r="40" spans="1:7">
      <c r="A40" s="193"/>
      <c r="B40" s="193"/>
      <c r="C40" s="193"/>
      <c r="D40" s="193"/>
      <c r="E40" s="193"/>
      <c r="F40" s="193"/>
      <c r="G40" s="193"/>
    </row>
    <row r="41" spans="1:7">
      <c r="A41" s="193"/>
      <c r="B41" s="193"/>
      <c r="C41" s="193"/>
      <c r="D41" s="193"/>
      <c r="E41" s="193"/>
      <c r="F41" s="193"/>
      <c r="G41" s="193"/>
    </row>
    <row r="42" spans="1:7">
      <c r="A42" s="193"/>
      <c r="B42" s="193"/>
      <c r="C42" s="193"/>
      <c r="D42" s="193"/>
      <c r="E42" s="193"/>
      <c r="F42" s="193"/>
      <c r="G42" s="193"/>
    </row>
    <row r="43" spans="1:7">
      <c r="A43" s="193"/>
      <c r="B43" s="193"/>
      <c r="C43" s="193"/>
      <c r="D43" s="193"/>
      <c r="E43" s="193"/>
      <c r="F43" s="193"/>
      <c r="G43" s="193"/>
    </row>
    <row r="44" spans="1:7">
      <c r="A44" s="193"/>
      <c r="B44" s="193"/>
      <c r="C44" s="193"/>
      <c r="D44" s="193"/>
      <c r="E44" s="193"/>
      <c r="F44" s="193"/>
      <c r="G44" s="193"/>
    </row>
    <row r="45" spans="1:7">
      <c r="A45" s="193"/>
      <c r="B45" s="193"/>
      <c r="C45" s="193"/>
      <c r="D45" s="193"/>
      <c r="E45" s="193"/>
      <c r="F45" s="193"/>
      <c r="G45" s="193"/>
    </row>
    <row r="46" spans="1:7">
      <c r="A46" s="193"/>
      <c r="B46" s="193"/>
      <c r="C46" s="193"/>
      <c r="D46" s="193"/>
      <c r="E46" s="193"/>
      <c r="F46" s="193"/>
      <c r="G46" s="193"/>
    </row>
    <row r="47" spans="1:7">
      <c r="A47" s="193"/>
      <c r="B47" s="193"/>
      <c r="C47" s="193"/>
      <c r="D47" s="193"/>
      <c r="E47" s="193"/>
      <c r="F47" s="193"/>
      <c r="G47" s="193"/>
    </row>
    <row r="48" spans="1:7">
      <c r="A48" s="193"/>
      <c r="B48" s="193"/>
      <c r="C48" s="193"/>
      <c r="D48" s="193"/>
      <c r="E48" s="193"/>
      <c r="F48" s="193"/>
      <c r="G48" s="193"/>
    </row>
    <row r="49" spans="1:7">
      <c r="A49" s="193"/>
      <c r="B49" s="193"/>
      <c r="C49" s="193"/>
      <c r="D49" s="193"/>
      <c r="E49" s="193"/>
      <c r="F49" s="193"/>
      <c r="G49" s="193"/>
    </row>
    <row r="50" spans="1:7">
      <c r="A50" s="193"/>
      <c r="B50" s="193"/>
      <c r="C50" s="193"/>
      <c r="D50" s="193"/>
      <c r="E50" s="193"/>
      <c r="F50" s="193"/>
      <c r="G50" s="193"/>
    </row>
    <row r="51" spans="1:7">
      <c r="A51" s="193"/>
      <c r="B51" s="193"/>
      <c r="C51" s="193"/>
      <c r="D51" s="193"/>
      <c r="E51" s="193"/>
      <c r="F51" s="193"/>
      <c r="G51" s="193"/>
    </row>
    <row r="52" spans="1:7">
      <c r="A52" s="193"/>
      <c r="B52" s="193"/>
      <c r="C52" s="193"/>
      <c r="D52" s="193"/>
      <c r="E52" s="193"/>
      <c r="F52" s="193"/>
      <c r="G52" s="193"/>
    </row>
    <row r="53" spans="1:7">
      <c r="A53" s="193"/>
      <c r="B53" s="193"/>
      <c r="C53" s="193"/>
      <c r="D53" s="193"/>
      <c r="E53" s="193"/>
      <c r="F53" s="193"/>
      <c r="G53" s="193"/>
    </row>
    <row r="54" spans="1:7">
      <c r="A54" s="193"/>
      <c r="B54" s="193"/>
      <c r="C54" s="193"/>
      <c r="D54" s="193"/>
      <c r="E54" s="193"/>
      <c r="F54" s="193"/>
      <c r="G54" s="193"/>
    </row>
    <row r="55" spans="1:7">
      <c r="A55" s="193"/>
      <c r="B55" s="193"/>
      <c r="C55" s="193"/>
      <c r="D55" s="193"/>
      <c r="E55" s="193"/>
      <c r="F55" s="193"/>
      <c r="G55" s="193"/>
    </row>
    <row r="56" spans="1:7">
      <c r="A56" s="193"/>
      <c r="B56" s="193"/>
      <c r="C56" s="193"/>
      <c r="D56" s="193"/>
      <c r="E56" s="193"/>
      <c r="F56" s="193"/>
      <c r="G56" s="193"/>
    </row>
    <row r="57" spans="1:7">
      <c r="A57" s="193"/>
      <c r="B57" s="193"/>
      <c r="C57" s="193"/>
      <c r="D57" s="193"/>
      <c r="E57" s="193"/>
      <c r="F57" s="193"/>
      <c r="G57" s="193"/>
    </row>
    <row r="58" spans="1:7">
      <c r="A58" s="193"/>
      <c r="B58" s="193"/>
      <c r="C58" s="193"/>
      <c r="D58" s="193"/>
      <c r="E58" s="193"/>
      <c r="F58" s="193"/>
      <c r="G58" s="193"/>
    </row>
    <row r="59" spans="1:7">
      <c r="A59" s="193"/>
      <c r="B59" s="193"/>
      <c r="C59" s="193"/>
      <c r="D59" s="193"/>
      <c r="E59" s="193"/>
      <c r="F59" s="193"/>
      <c r="G59" s="193"/>
    </row>
    <row r="60" spans="1:7">
      <c r="A60" s="193"/>
      <c r="B60" s="193"/>
      <c r="C60" s="193"/>
      <c r="D60" s="193"/>
      <c r="E60" s="193"/>
      <c r="F60" s="193"/>
      <c r="G60" s="193"/>
    </row>
    <row r="61" spans="1:7">
      <c r="A61" s="193"/>
      <c r="B61" s="193"/>
      <c r="C61" s="193"/>
      <c r="D61" s="193"/>
      <c r="E61" s="193"/>
      <c r="F61" s="193"/>
      <c r="G61" s="193"/>
    </row>
    <row r="62" spans="1:7">
      <c r="A62" s="193"/>
      <c r="B62" s="193"/>
      <c r="C62" s="193"/>
      <c r="D62" s="193"/>
      <c r="E62" s="193"/>
      <c r="F62" s="193"/>
      <c r="G62" s="193"/>
    </row>
    <row r="63" spans="1:7">
      <c r="A63" s="193"/>
      <c r="B63" s="193"/>
      <c r="C63" s="193"/>
      <c r="D63" s="193"/>
      <c r="E63" s="193"/>
      <c r="F63" s="193"/>
      <c r="G63" s="193"/>
    </row>
    <row r="64" spans="1:7">
      <c r="A64" s="193"/>
      <c r="B64" s="193"/>
      <c r="C64" s="193"/>
      <c r="D64" s="193"/>
      <c r="E64" s="193"/>
      <c r="F64" s="193"/>
      <c r="G64" s="193"/>
    </row>
    <row r="65" spans="1:7">
      <c r="A65" s="193"/>
      <c r="B65" s="193"/>
      <c r="C65" s="193"/>
      <c r="D65" s="193"/>
      <c r="E65" s="193"/>
      <c r="F65" s="193"/>
      <c r="G65" s="193"/>
    </row>
    <row r="66" spans="1:7">
      <c r="A66" s="193"/>
      <c r="B66" s="193"/>
      <c r="C66" s="193"/>
      <c r="D66" s="193"/>
      <c r="E66" s="193"/>
      <c r="F66" s="193"/>
      <c r="G66" s="193"/>
    </row>
    <row r="67" spans="1:7">
      <c r="A67" s="193"/>
      <c r="B67" s="193"/>
      <c r="C67" s="193"/>
      <c r="D67" s="193"/>
      <c r="E67" s="193"/>
      <c r="F67" s="193"/>
      <c r="G67" s="193"/>
    </row>
    <row r="68" spans="1:7">
      <c r="A68" s="193"/>
      <c r="B68" s="193"/>
      <c r="C68" s="193"/>
      <c r="D68" s="193"/>
      <c r="E68" s="193"/>
      <c r="F68" s="193"/>
      <c r="G68" s="193"/>
    </row>
    <row r="69" spans="1:7">
      <c r="A69" s="193"/>
      <c r="B69" s="193"/>
      <c r="C69" s="193"/>
      <c r="D69" s="193"/>
      <c r="E69" s="193"/>
      <c r="F69" s="193"/>
      <c r="G69" s="193"/>
    </row>
    <row r="70" spans="1:7">
      <c r="A70" s="193"/>
      <c r="B70" s="193"/>
      <c r="C70" s="193"/>
      <c r="D70" s="193"/>
      <c r="E70" s="193"/>
      <c r="F70" s="193"/>
      <c r="G70" s="193"/>
    </row>
    <row r="71" spans="1:7">
      <c r="A71" s="193"/>
      <c r="B71" s="193"/>
      <c r="C71" s="193"/>
      <c r="D71" s="193"/>
      <c r="E71" s="193"/>
      <c r="F71" s="193"/>
      <c r="G71" s="193"/>
    </row>
    <row r="72" spans="1:7">
      <c r="A72" s="193"/>
      <c r="B72" s="193"/>
      <c r="C72" s="193"/>
      <c r="D72" s="193"/>
      <c r="E72" s="193"/>
      <c r="F72" s="193"/>
      <c r="G72" s="193"/>
    </row>
    <row r="73" spans="1:7">
      <c r="A73" s="193"/>
      <c r="B73" s="193"/>
      <c r="C73" s="193"/>
      <c r="D73" s="193"/>
      <c r="E73" s="193"/>
      <c r="F73" s="193"/>
      <c r="G73" s="193"/>
    </row>
    <row r="74" spans="1:7">
      <c r="A74" s="193"/>
      <c r="B74" s="193"/>
      <c r="C74" s="193"/>
      <c r="D74" s="193"/>
      <c r="E74" s="193"/>
      <c r="F74" s="193"/>
      <c r="G74" s="193"/>
    </row>
    <row r="75" spans="1:7">
      <c r="A75" s="193"/>
      <c r="B75" s="193"/>
      <c r="C75" s="193"/>
      <c r="D75" s="193"/>
      <c r="E75" s="193"/>
      <c r="F75" s="193"/>
      <c r="G75" s="193"/>
    </row>
    <row r="76" spans="1:7">
      <c r="A76" s="193"/>
      <c r="B76" s="193"/>
      <c r="C76" s="193"/>
      <c r="D76" s="193"/>
      <c r="E76" s="193"/>
      <c r="F76" s="193"/>
      <c r="G76" s="193"/>
    </row>
    <row r="77" spans="1:7">
      <c r="A77" s="193"/>
      <c r="B77" s="193"/>
      <c r="C77" s="193"/>
      <c r="D77" s="193"/>
      <c r="E77" s="193"/>
      <c r="F77" s="193"/>
      <c r="G77" s="193"/>
    </row>
    <row r="78" spans="1:7">
      <c r="A78" s="193"/>
      <c r="B78" s="193"/>
      <c r="C78" s="193"/>
      <c r="D78" s="193"/>
      <c r="E78" s="193"/>
      <c r="F78" s="193"/>
      <c r="G78" s="193"/>
    </row>
    <row r="79" spans="1:7">
      <c r="A79" s="193"/>
      <c r="B79" s="193"/>
      <c r="C79" s="193"/>
      <c r="D79" s="193"/>
      <c r="E79" s="193"/>
      <c r="F79" s="193"/>
      <c r="G79" s="193"/>
    </row>
    <row r="80" spans="1:7">
      <c r="A80" s="193"/>
      <c r="B80" s="193"/>
      <c r="C80" s="193"/>
      <c r="D80" s="193"/>
      <c r="E80" s="193"/>
      <c r="F80" s="193"/>
      <c r="G80" s="193"/>
    </row>
    <row r="81" spans="1:7">
      <c r="A81" s="193"/>
      <c r="B81" s="193"/>
      <c r="C81" s="193"/>
      <c r="D81" s="193"/>
      <c r="E81" s="193"/>
      <c r="F81" s="193"/>
      <c r="G81" s="193"/>
    </row>
    <row r="82" spans="1:7">
      <c r="A82" s="193"/>
      <c r="B82" s="193"/>
      <c r="C82" s="193"/>
      <c r="D82" s="193"/>
      <c r="E82" s="193"/>
      <c r="F82" s="193"/>
      <c r="G82" s="193"/>
    </row>
    <row r="83" spans="1:7">
      <c r="A83" s="193"/>
      <c r="B83" s="193"/>
      <c r="C83" s="193"/>
      <c r="D83" s="193"/>
      <c r="E83" s="193"/>
      <c r="F83" s="193"/>
      <c r="G83" s="193"/>
    </row>
    <row r="84" spans="1:7">
      <c r="A84" s="193"/>
      <c r="B84" s="193"/>
      <c r="C84" s="193"/>
      <c r="D84" s="193"/>
      <c r="E84" s="193"/>
      <c r="F84" s="193"/>
      <c r="G84" s="193"/>
    </row>
    <row r="85" spans="1:7">
      <c r="A85" s="193"/>
      <c r="B85" s="193"/>
      <c r="C85" s="193"/>
      <c r="D85" s="193"/>
      <c r="E85" s="193"/>
      <c r="F85" s="193"/>
      <c r="G85" s="193"/>
    </row>
    <row r="86" spans="1:7">
      <c r="A86" s="193"/>
      <c r="B86" s="193"/>
      <c r="C86" s="193"/>
      <c r="D86" s="193"/>
      <c r="E86" s="193"/>
      <c r="F86" s="193"/>
      <c r="G86" s="193"/>
    </row>
    <row r="87" spans="1:7">
      <c r="A87" s="193"/>
      <c r="B87" s="193"/>
      <c r="C87" s="193"/>
      <c r="D87" s="193"/>
      <c r="E87" s="193"/>
      <c r="F87" s="193"/>
      <c r="G87" s="193"/>
    </row>
    <row r="88" spans="1:7">
      <c r="A88" s="193"/>
      <c r="B88" s="193"/>
      <c r="C88" s="193"/>
      <c r="D88" s="193"/>
      <c r="E88" s="193"/>
      <c r="F88" s="193"/>
      <c r="G88" s="193"/>
    </row>
    <row r="89" spans="1:7">
      <c r="A89" s="193"/>
      <c r="B89" s="193"/>
      <c r="C89" s="193"/>
      <c r="D89" s="193"/>
      <c r="E89" s="193"/>
      <c r="F89" s="193"/>
      <c r="G89" s="193"/>
    </row>
    <row r="90" spans="1:7">
      <c r="A90" s="193"/>
      <c r="B90" s="193"/>
      <c r="C90" s="193"/>
      <c r="D90" s="193"/>
      <c r="E90" s="193"/>
      <c r="F90" s="193"/>
      <c r="G90" s="193"/>
    </row>
    <row r="91" spans="1:7">
      <c r="A91" s="193"/>
      <c r="B91" s="193"/>
      <c r="C91" s="193"/>
      <c r="D91" s="193"/>
      <c r="E91" s="193"/>
      <c r="F91" s="193"/>
      <c r="G91" s="193"/>
    </row>
    <row r="92" spans="1:7">
      <c r="A92" s="193"/>
      <c r="B92" s="193"/>
      <c r="C92" s="193"/>
      <c r="D92" s="193"/>
      <c r="E92" s="193"/>
      <c r="F92" s="193"/>
      <c r="G92" s="193"/>
    </row>
    <row r="93" spans="1:7">
      <c r="A93" s="193"/>
      <c r="B93" s="193"/>
      <c r="C93" s="193"/>
      <c r="D93" s="193"/>
      <c r="E93" s="193"/>
      <c r="F93" s="193"/>
      <c r="G93" s="193"/>
    </row>
    <row r="94" spans="1:7">
      <c r="A94" s="193"/>
      <c r="B94" s="193"/>
      <c r="C94" s="193"/>
      <c r="D94" s="193"/>
      <c r="E94" s="193"/>
      <c r="F94" s="193"/>
      <c r="G94" s="193"/>
    </row>
    <row r="95" spans="1:7">
      <c r="A95" s="193"/>
      <c r="B95" s="193"/>
      <c r="C95" s="193"/>
      <c r="D95" s="193"/>
      <c r="E95" s="193"/>
      <c r="F95" s="193"/>
      <c r="G95" s="193"/>
    </row>
    <row r="96" spans="1:7">
      <c r="A96" s="193"/>
      <c r="B96" s="193"/>
      <c r="C96" s="193"/>
      <c r="D96" s="193"/>
      <c r="E96" s="193"/>
      <c r="F96" s="193"/>
      <c r="G96" s="193"/>
    </row>
    <row r="97" spans="1:7">
      <c r="A97" s="193"/>
      <c r="B97" s="193"/>
      <c r="C97" s="193"/>
      <c r="D97" s="193"/>
      <c r="E97" s="193"/>
      <c r="F97" s="193"/>
      <c r="G97" s="193"/>
    </row>
    <row r="98" spans="1:7">
      <c r="A98" s="193"/>
      <c r="B98" s="193"/>
      <c r="C98" s="193"/>
      <c r="D98" s="193"/>
      <c r="E98" s="193"/>
      <c r="F98" s="193"/>
      <c r="G98" s="193"/>
    </row>
    <row r="99" spans="1:7">
      <c r="A99" s="193"/>
      <c r="B99" s="193"/>
      <c r="C99" s="193"/>
      <c r="D99" s="193"/>
      <c r="E99" s="193"/>
      <c r="F99" s="193"/>
      <c r="G99" s="193"/>
    </row>
    <row r="100" spans="1:7">
      <c r="A100" s="193"/>
      <c r="B100" s="193"/>
      <c r="C100" s="193"/>
      <c r="D100" s="193"/>
      <c r="E100" s="193"/>
      <c r="F100" s="193"/>
      <c r="G100" s="193"/>
    </row>
    <row r="101" spans="1:7">
      <c r="A101" s="193"/>
      <c r="B101" s="193"/>
      <c r="C101" s="193"/>
      <c r="D101" s="193"/>
      <c r="E101" s="193"/>
      <c r="F101" s="193"/>
      <c r="G101" s="193"/>
    </row>
    <row r="102" spans="1:7">
      <c r="A102" s="193"/>
      <c r="B102" s="193"/>
      <c r="C102" s="193"/>
      <c r="D102" s="193"/>
      <c r="E102" s="193"/>
      <c r="F102" s="193"/>
      <c r="G102" s="193"/>
    </row>
    <row r="103" spans="1:7">
      <c r="A103" s="193"/>
      <c r="B103" s="193"/>
      <c r="C103" s="193"/>
      <c r="D103" s="193"/>
      <c r="E103" s="193"/>
      <c r="F103" s="193"/>
      <c r="G103" s="193"/>
    </row>
    <row r="104" spans="1:7">
      <c r="A104" s="193"/>
      <c r="B104" s="193"/>
      <c r="C104" s="193"/>
      <c r="D104" s="193"/>
      <c r="E104" s="193"/>
      <c r="F104" s="193"/>
      <c r="G104" s="193"/>
    </row>
    <row r="105" spans="1:7">
      <c r="A105" s="193"/>
      <c r="B105" s="193"/>
      <c r="C105" s="193"/>
      <c r="D105" s="193"/>
      <c r="E105" s="193"/>
      <c r="F105" s="193"/>
      <c r="G105" s="193"/>
    </row>
    <row r="106" spans="1:7">
      <c r="A106" s="193"/>
      <c r="B106" s="193"/>
      <c r="C106" s="193"/>
      <c r="D106" s="193"/>
      <c r="E106" s="193"/>
      <c r="F106" s="193"/>
      <c r="G106" s="193"/>
    </row>
    <row r="107" spans="1:7">
      <c r="A107" s="193"/>
      <c r="B107" s="193"/>
      <c r="C107" s="193"/>
      <c r="D107" s="193"/>
      <c r="E107" s="193"/>
      <c r="F107" s="193"/>
      <c r="G107" s="193"/>
    </row>
    <row r="108" spans="1:7">
      <c r="A108" s="193"/>
      <c r="B108" s="193"/>
      <c r="C108" s="193"/>
      <c r="D108" s="193"/>
      <c r="E108" s="193"/>
      <c r="F108" s="193"/>
      <c r="G108" s="193"/>
    </row>
    <row r="109" spans="1:7">
      <c r="A109" s="193"/>
      <c r="B109" s="193"/>
      <c r="C109" s="193"/>
      <c r="D109" s="193"/>
      <c r="E109" s="193"/>
      <c r="F109" s="193"/>
      <c r="G109" s="193"/>
    </row>
    <row r="110" spans="1:7">
      <c r="A110" s="193"/>
      <c r="B110" s="193"/>
      <c r="C110" s="193"/>
      <c r="D110" s="193"/>
      <c r="E110" s="193"/>
      <c r="F110" s="193"/>
      <c r="G110" s="193"/>
    </row>
    <row r="111" spans="1:7">
      <c r="A111" s="193"/>
      <c r="B111" s="193"/>
      <c r="C111" s="193"/>
      <c r="D111" s="193"/>
      <c r="E111" s="193"/>
      <c r="F111" s="193"/>
      <c r="G111" s="193"/>
    </row>
    <row r="112" spans="1:7">
      <c r="A112" s="193"/>
      <c r="B112" s="193"/>
      <c r="C112" s="193"/>
      <c r="D112" s="193"/>
      <c r="E112" s="193"/>
      <c r="F112" s="193"/>
      <c r="G112" s="193"/>
    </row>
    <row r="113" spans="1:7">
      <c r="A113" s="193"/>
      <c r="B113" s="193"/>
      <c r="C113" s="193"/>
      <c r="D113" s="193"/>
      <c r="E113" s="193"/>
      <c r="F113" s="193"/>
      <c r="G113" s="193"/>
    </row>
    <row r="114" spans="1:7">
      <c r="A114" s="193"/>
      <c r="B114" s="193"/>
      <c r="C114" s="193"/>
      <c r="D114" s="193"/>
      <c r="E114" s="193"/>
      <c r="F114" s="193"/>
      <c r="G114" s="193"/>
    </row>
    <row r="115" spans="1:7">
      <c r="A115" s="193"/>
      <c r="B115" s="193"/>
      <c r="C115" s="193"/>
      <c r="D115" s="193"/>
      <c r="E115" s="193"/>
      <c r="F115" s="193"/>
      <c r="G115" s="193"/>
    </row>
    <row r="116" spans="1:7">
      <c r="A116" s="193"/>
      <c r="B116" s="193"/>
      <c r="C116" s="193"/>
      <c r="D116" s="193"/>
      <c r="E116" s="193"/>
      <c r="F116" s="193"/>
      <c r="G116" s="193"/>
    </row>
    <row r="117" spans="1:7">
      <c r="A117" s="193"/>
      <c r="B117" s="193"/>
      <c r="C117" s="193"/>
      <c r="D117" s="193"/>
      <c r="E117" s="193"/>
      <c r="F117" s="193"/>
      <c r="G117" s="193"/>
    </row>
    <row r="118" spans="1:7">
      <c r="A118" s="193"/>
      <c r="B118" s="193"/>
      <c r="C118" s="193"/>
      <c r="D118" s="193"/>
      <c r="E118" s="193"/>
      <c r="F118" s="193"/>
      <c r="G118" s="193"/>
    </row>
    <row r="119" spans="1:7">
      <c r="A119" s="193"/>
      <c r="B119" s="193"/>
      <c r="C119" s="193"/>
      <c r="D119" s="193"/>
      <c r="E119" s="193"/>
      <c r="F119" s="193"/>
      <c r="G119" s="193"/>
    </row>
    <row r="120" spans="1:7">
      <c r="A120" s="193"/>
      <c r="B120" s="193"/>
      <c r="C120" s="193"/>
      <c r="D120" s="193"/>
      <c r="E120" s="193"/>
      <c r="F120" s="193"/>
      <c r="G120" s="193"/>
    </row>
    <row r="121" spans="1:7">
      <c r="A121" s="193"/>
      <c r="B121" s="193"/>
      <c r="C121" s="193"/>
      <c r="D121" s="193"/>
      <c r="E121" s="193"/>
      <c r="F121" s="193"/>
      <c r="G121" s="193"/>
    </row>
    <row r="122" spans="1:7">
      <c r="A122" s="193"/>
      <c r="B122" s="193"/>
      <c r="C122" s="193"/>
      <c r="D122" s="193"/>
      <c r="E122" s="193"/>
      <c r="F122" s="193"/>
      <c r="G122" s="193"/>
    </row>
    <row r="123" spans="1:7">
      <c r="A123" s="193"/>
      <c r="B123" s="193"/>
      <c r="C123" s="193"/>
      <c r="D123" s="193"/>
      <c r="E123" s="193"/>
      <c r="F123" s="193"/>
      <c r="G123" s="193"/>
    </row>
    <row r="124" spans="1:7">
      <c r="A124" s="193"/>
      <c r="B124" s="193"/>
      <c r="C124" s="193"/>
      <c r="D124" s="193"/>
      <c r="E124" s="193"/>
      <c r="F124" s="193"/>
      <c r="G124" s="193"/>
    </row>
    <row r="125" spans="1:7">
      <c r="A125" s="193"/>
      <c r="B125" s="193"/>
      <c r="C125" s="193"/>
      <c r="D125" s="193"/>
      <c r="E125" s="193"/>
      <c r="F125" s="193"/>
      <c r="G125" s="193"/>
    </row>
    <row r="126" spans="1:7">
      <c r="A126" s="193"/>
      <c r="B126" s="193"/>
      <c r="C126" s="193"/>
      <c r="D126" s="193"/>
      <c r="E126" s="193"/>
      <c r="F126" s="193"/>
      <c r="G126" s="193"/>
    </row>
    <row r="127" spans="1:7">
      <c r="A127" s="193"/>
      <c r="B127" s="193"/>
      <c r="C127" s="193"/>
      <c r="D127" s="193"/>
      <c r="E127" s="193"/>
      <c r="F127" s="193"/>
      <c r="G127" s="193"/>
    </row>
    <row r="128" spans="1:7">
      <c r="A128" s="193"/>
      <c r="B128" s="193"/>
      <c r="C128" s="193"/>
      <c r="D128" s="193"/>
      <c r="E128" s="193"/>
      <c r="F128" s="193"/>
      <c r="G128" s="193"/>
    </row>
    <row r="129" spans="1:7">
      <c r="A129" s="193"/>
      <c r="B129" s="193"/>
      <c r="C129" s="193"/>
      <c r="D129" s="193"/>
      <c r="E129" s="193"/>
      <c r="F129" s="193"/>
      <c r="G129" s="193"/>
    </row>
    <row r="130" spans="1:7">
      <c r="A130" s="193"/>
      <c r="B130" s="193"/>
      <c r="C130" s="193"/>
      <c r="D130" s="193"/>
      <c r="E130" s="193"/>
      <c r="F130" s="193"/>
      <c r="G130" s="193"/>
    </row>
    <row r="131" spans="1:7">
      <c r="A131" s="193"/>
      <c r="B131" s="193"/>
      <c r="C131" s="193"/>
      <c r="D131" s="193"/>
      <c r="E131" s="193"/>
      <c r="F131" s="193"/>
      <c r="G131" s="193"/>
    </row>
    <row r="132" spans="1:7">
      <c r="A132" s="193"/>
      <c r="B132" s="193"/>
      <c r="C132" s="193"/>
      <c r="D132" s="193"/>
      <c r="E132" s="193"/>
      <c r="F132" s="193"/>
      <c r="G132" s="193"/>
    </row>
    <row r="133" spans="1:7">
      <c r="A133" s="193"/>
      <c r="B133" s="193"/>
      <c r="C133" s="193"/>
      <c r="D133" s="193"/>
      <c r="E133" s="193"/>
      <c r="F133" s="193"/>
      <c r="G133" s="193"/>
    </row>
    <row r="134" spans="1:7">
      <c r="A134" s="193"/>
      <c r="B134" s="193"/>
      <c r="C134" s="193"/>
      <c r="D134" s="193"/>
      <c r="E134" s="193"/>
      <c r="F134" s="193"/>
      <c r="G134" s="193"/>
    </row>
    <row r="135" spans="1:7">
      <c r="A135" s="193"/>
      <c r="B135" s="193"/>
      <c r="C135" s="193"/>
      <c r="D135" s="193"/>
      <c r="E135" s="193"/>
      <c r="F135" s="193"/>
      <c r="G135" s="193"/>
    </row>
    <row r="136" spans="1:7">
      <c r="A136" s="193"/>
      <c r="B136" s="193"/>
      <c r="C136" s="193"/>
      <c r="D136" s="193"/>
      <c r="E136" s="193"/>
      <c r="F136" s="193"/>
      <c r="G136" s="193"/>
    </row>
    <row r="137" spans="1:7">
      <c r="A137" s="193"/>
      <c r="B137" s="193"/>
      <c r="C137" s="193"/>
      <c r="D137" s="193"/>
      <c r="E137" s="193"/>
      <c r="F137" s="193"/>
      <c r="G137" s="193"/>
    </row>
    <row r="138" spans="1:7">
      <c r="A138" s="193"/>
      <c r="B138" s="193"/>
      <c r="C138" s="193"/>
      <c r="D138" s="193"/>
      <c r="E138" s="193"/>
      <c r="F138" s="193"/>
      <c r="G138" s="193"/>
    </row>
    <row r="139" spans="1:7">
      <c r="A139" s="193"/>
      <c r="B139" s="193"/>
      <c r="C139" s="193"/>
      <c r="D139" s="193"/>
      <c r="E139" s="193"/>
      <c r="F139" s="193"/>
      <c r="G139" s="193"/>
    </row>
    <row r="140" spans="1:7">
      <c r="A140" s="193"/>
      <c r="B140" s="193"/>
      <c r="C140" s="193"/>
      <c r="D140" s="193"/>
      <c r="E140" s="193"/>
      <c r="F140" s="193"/>
      <c r="G140" s="193"/>
    </row>
    <row r="141" spans="1:7">
      <c r="A141" s="193"/>
      <c r="B141" s="193"/>
      <c r="C141" s="193"/>
      <c r="D141" s="193"/>
      <c r="E141" s="193"/>
      <c r="F141" s="193"/>
      <c r="G141" s="193"/>
    </row>
    <row r="142" spans="1:7">
      <c r="A142" s="193"/>
      <c r="B142" s="193"/>
      <c r="C142" s="193"/>
      <c r="D142" s="193"/>
      <c r="E142" s="193"/>
      <c r="F142" s="193"/>
      <c r="G142" s="193"/>
    </row>
    <row r="143" spans="1:7">
      <c r="A143" s="193"/>
      <c r="B143" s="193"/>
      <c r="C143" s="193"/>
      <c r="D143" s="193"/>
      <c r="E143" s="193"/>
      <c r="F143" s="193"/>
      <c r="G143" s="193"/>
    </row>
    <row r="144" spans="1:7">
      <c r="A144" s="193"/>
      <c r="B144" s="193"/>
      <c r="C144" s="193"/>
      <c r="D144" s="193"/>
      <c r="E144" s="193"/>
      <c r="F144" s="193"/>
      <c r="G144" s="193"/>
    </row>
    <row r="145" spans="1:7">
      <c r="A145" s="193"/>
      <c r="B145" s="193"/>
      <c r="C145" s="193"/>
      <c r="D145" s="193"/>
      <c r="E145" s="193"/>
      <c r="F145" s="193"/>
      <c r="G145" s="193"/>
    </row>
    <row r="146" spans="1:7">
      <c r="A146" s="193"/>
      <c r="B146" s="193"/>
      <c r="C146" s="193"/>
      <c r="D146" s="193"/>
      <c r="E146" s="193"/>
      <c r="F146" s="193"/>
      <c r="G146" s="193"/>
    </row>
    <row r="147" spans="1:7">
      <c r="A147" s="193"/>
      <c r="B147" s="193"/>
      <c r="C147" s="193"/>
      <c r="D147" s="193"/>
      <c r="E147" s="193"/>
      <c r="F147" s="193"/>
      <c r="G147" s="193"/>
    </row>
    <row r="148" spans="1:7">
      <c r="A148" s="193"/>
      <c r="B148" s="193"/>
      <c r="C148" s="193"/>
      <c r="D148" s="193"/>
      <c r="E148" s="193"/>
      <c r="F148" s="193"/>
      <c r="G148" s="193"/>
    </row>
    <row r="149" spans="1:7">
      <c r="A149" s="193"/>
      <c r="B149" s="193"/>
      <c r="C149" s="193"/>
      <c r="D149" s="193"/>
      <c r="E149" s="193"/>
      <c r="F149" s="193"/>
      <c r="G149" s="193"/>
    </row>
    <row r="150" spans="1:7">
      <c r="A150" s="193"/>
      <c r="B150" s="193"/>
      <c r="C150" s="193"/>
      <c r="D150" s="193"/>
      <c r="E150" s="193"/>
      <c r="F150" s="193"/>
      <c r="G150" s="193"/>
    </row>
    <row r="151" spans="1:7">
      <c r="A151" s="193"/>
      <c r="B151" s="193"/>
      <c r="C151" s="193"/>
      <c r="D151" s="193"/>
      <c r="E151" s="193"/>
      <c r="F151" s="193"/>
      <c r="G151" s="193"/>
    </row>
    <row r="152" spans="1:7">
      <c r="A152" s="193"/>
      <c r="B152" s="193"/>
      <c r="C152" s="193"/>
      <c r="D152" s="193"/>
      <c r="E152" s="193"/>
      <c r="F152" s="193"/>
      <c r="G152" s="193"/>
    </row>
    <row r="153" spans="1:7">
      <c r="A153" s="193"/>
      <c r="B153" s="193"/>
      <c r="C153" s="193"/>
      <c r="D153" s="193"/>
      <c r="E153" s="193"/>
      <c r="F153" s="193"/>
      <c r="G153" s="193"/>
    </row>
    <row r="154" spans="1:7">
      <c r="A154" s="193"/>
      <c r="B154" s="193"/>
      <c r="C154" s="193"/>
      <c r="D154" s="193"/>
      <c r="E154" s="193"/>
      <c r="F154" s="193"/>
      <c r="G154" s="193"/>
    </row>
    <row r="155" spans="1:7">
      <c r="A155" s="193"/>
      <c r="B155" s="193"/>
      <c r="C155" s="193"/>
      <c r="D155" s="193"/>
      <c r="E155" s="193"/>
      <c r="F155" s="193"/>
      <c r="G155" s="193"/>
    </row>
    <row r="156" spans="1:7">
      <c r="A156" s="193"/>
      <c r="B156" s="193"/>
      <c r="C156" s="193"/>
      <c r="D156" s="193"/>
      <c r="E156" s="193"/>
      <c r="F156" s="193"/>
      <c r="G156" s="193"/>
    </row>
    <row r="157" spans="1:7">
      <c r="A157" s="193"/>
      <c r="B157" s="193"/>
      <c r="C157" s="193"/>
      <c r="D157" s="193"/>
      <c r="E157" s="193"/>
      <c r="F157" s="193"/>
      <c r="G157" s="193"/>
    </row>
    <row r="158" spans="1:7">
      <c r="A158" s="193"/>
      <c r="B158" s="193"/>
      <c r="C158" s="193"/>
      <c r="D158" s="193"/>
      <c r="E158" s="193"/>
      <c r="F158" s="193"/>
      <c r="G158" s="193"/>
    </row>
    <row r="159" spans="1:7">
      <c r="A159" s="193"/>
      <c r="B159" s="193"/>
      <c r="C159" s="193"/>
      <c r="D159" s="193"/>
      <c r="E159" s="193"/>
      <c r="F159" s="193"/>
      <c r="G159" s="193"/>
    </row>
    <row r="160" spans="1:7">
      <c r="A160" s="193"/>
      <c r="B160" s="193"/>
      <c r="C160" s="193"/>
      <c r="D160" s="193"/>
      <c r="E160" s="193"/>
      <c r="F160" s="193"/>
      <c r="G160" s="193"/>
    </row>
    <row r="161" spans="1:7">
      <c r="A161" s="193"/>
      <c r="B161" s="193"/>
      <c r="C161" s="193"/>
      <c r="D161" s="193"/>
      <c r="E161" s="193"/>
      <c r="F161" s="193"/>
      <c r="G161" s="193"/>
    </row>
    <row r="162" spans="1:7">
      <c r="A162" s="193"/>
      <c r="B162" s="193"/>
      <c r="C162" s="193"/>
      <c r="D162" s="193"/>
      <c r="E162" s="193"/>
      <c r="F162" s="193"/>
      <c r="G162" s="193"/>
    </row>
    <row r="163" spans="1:7">
      <c r="A163" s="193"/>
      <c r="B163" s="193"/>
      <c r="C163" s="193"/>
      <c r="D163" s="193"/>
      <c r="E163" s="193"/>
      <c r="F163" s="193"/>
      <c r="G163" s="193"/>
    </row>
    <row r="164" spans="1:7">
      <c r="A164" s="193"/>
      <c r="B164" s="193"/>
      <c r="C164" s="193"/>
      <c r="D164" s="193"/>
      <c r="E164" s="193"/>
      <c r="F164" s="193"/>
      <c r="G164" s="193"/>
    </row>
    <row r="165" spans="1:7">
      <c r="A165" s="193"/>
      <c r="B165" s="193"/>
      <c r="C165" s="193"/>
      <c r="D165" s="193"/>
      <c r="E165" s="193"/>
      <c r="F165" s="193"/>
      <c r="G165" s="193"/>
    </row>
    <row r="166" spans="1:7">
      <c r="A166" s="193"/>
      <c r="B166" s="193"/>
      <c r="C166" s="193"/>
      <c r="D166" s="193"/>
      <c r="E166" s="193"/>
      <c r="F166" s="193"/>
      <c r="G166" s="193"/>
    </row>
    <row r="167" spans="1:7">
      <c r="A167" s="193"/>
      <c r="B167" s="193"/>
      <c r="C167" s="193"/>
      <c r="D167" s="193"/>
      <c r="E167" s="193"/>
      <c r="F167" s="193"/>
      <c r="G167" s="193"/>
    </row>
    <row r="168" spans="1:7">
      <c r="A168" s="193"/>
      <c r="B168" s="193"/>
      <c r="C168" s="193"/>
      <c r="D168" s="193"/>
      <c r="E168" s="193"/>
      <c r="F168" s="193"/>
      <c r="G168" s="193"/>
    </row>
    <row r="169" spans="1:7">
      <c r="A169" s="193"/>
      <c r="B169" s="193"/>
      <c r="C169" s="193"/>
      <c r="D169" s="193"/>
      <c r="E169" s="193"/>
      <c r="F169" s="193"/>
      <c r="G169" s="193"/>
    </row>
    <row r="170" spans="1:7">
      <c r="A170" s="193"/>
      <c r="B170" s="193"/>
      <c r="C170" s="193"/>
      <c r="D170" s="193"/>
      <c r="E170" s="193"/>
      <c r="F170" s="193"/>
      <c r="G170" s="193"/>
    </row>
    <row r="171" spans="1:7">
      <c r="A171" s="193"/>
      <c r="B171" s="193"/>
      <c r="C171" s="193"/>
      <c r="D171" s="193"/>
      <c r="E171" s="193"/>
      <c r="F171" s="193"/>
      <c r="G171" s="193"/>
    </row>
    <row r="172" spans="1:7">
      <c r="A172" s="193"/>
      <c r="B172" s="193"/>
      <c r="C172" s="193"/>
      <c r="D172" s="193"/>
      <c r="E172" s="193"/>
      <c r="F172" s="193"/>
      <c r="G172" s="193"/>
    </row>
    <row r="173" spans="1:7">
      <c r="A173" s="193"/>
      <c r="B173" s="193"/>
      <c r="C173" s="193"/>
      <c r="D173" s="193"/>
      <c r="E173" s="193"/>
      <c r="F173" s="193"/>
      <c r="G173" s="193"/>
    </row>
    <row r="174" spans="1:7">
      <c r="A174" s="193"/>
      <c r="B174" s="193"/>
      <c r="C174" s="193"/>
      <c r="D174" s="193"/>
      <c r="E174" s="193"/>
      <c r="F174" s="193"/>
      <c r="G174" s="193"/>
    </row>
  </sheetData>
  <mergeCells count="8">
    <mergeCell ref="E8:G8"/>
    <mergeCell ref="A1:G1"/>
    <mergeCell ref="A2:G2"/>
    <mergeCell ref="A3:G3"/>
    <mergeCell ref="A5:G5"/>
    <mergeCell ref="A4:G4"/>
    <mergeCell ref="E6:G6"/>
    <mergeCell ref="E7:G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O875"/>
  <sheetViews>
    <sheetView topLeftCell="A52" workbookViewId="0">
      <selection activeCell="F8" sqref="F8:O8"/>
    </sheetView>
  </sheetViews>
  <sheetFormatPr baseColWidth="10" defaultRowHeight="15"/>
  <cols>
    <col min="6" max="6" width="45.42578125" customWidth="1"/>
    <col min="7" max="7" width="15.85546875" customWidth="1"/>
    <col min="8" max="8" width="13.85546875" customWidth="1"/>
    <col min="9" max="9" width="13.5703125" customWidth="1"/>
    <col min="10" max="10" width="15.7109375" customWidth="1"/>
    <col min="11" max="11" width="15.28515625" customWidth="1"/>
    <col min="12" max="12" width="17.140625" customWidth="1"/>
    <col min="13" max="13" width="15.5703125" customWidth="1"/>
    <col min="14" max="14" width="14.28515625" customWidth="1"/>
  </cols>
  <sheetData>
    <row r="1" spans="1:15">
      <c r="A1" s="504" t="s">
        <v>0</v>
      </c>
      <c r="B1" s="516"/>
      <c r="C1" s="516"/>
      <c r="D1" s="516"/>
      <c r="E1" s="516"/>
      <c r="F1" s="516"/>
      <c r="G1" s="516"/>
      <c r="H1" s="516"/>
      <c r="I1" s="516"/>
      <c r="J1" s="516"/>
      <c r="K1" s="516"/>
      <c r="L1" s="516"/>
      <c r="M1" s="516"/>
      <c r="N1" s="516"/>
      <c r="O1" s="517"/>
    </row>
    <row r="2" spans="1:15" ht="15.75">
      <c r="A2" s="507" t="s">
        <v>1087</v>
      </c>
      <c r="B2" s="514"/>
      <c r="C2" s="514"/>
      <c r="D2" s="514"/>
      <c r="E2" s="514"/>
      <c r="F2" s="514"/>
      <c r="G2" s="514"/>
      <c r="H2" s="514"/>
      <c r="I2" s="514"/>
      <c r="J2" s="514"/>
      <c r="K2" s="514"/>
      <c r="L2" s="514"/>
      <c r="M2" s="514"/>
      <c r="N2" s="514"/>
      <c r="O2" s="515"/>
    </row>
    <row r="3" spans="1:15">
      <c r="A3" s="509" t="s">
        <v>1</v>
      </c>
      <c r="B3" s="514"/>
      <c r="C3" s="514"/>
      <c r="D3" s="514"/>
      <c r="E3" s="514"/>
      <c r="F3" s="514"/>
      <c r="G3" s="514"/>
      <c r="H3" s="514"/>
      <c r="I3" s="514"/>
      <c r="J3" s="514"/>
      <c r="K3" s="514"/>
      <c r="L3" s="514"/>
      <c r="M3" s="514"/>
      <c r="N3" s="514"/>
      <c r="O3" s="515"/>
    </row>
    <row r="4" spans="1:15">
      <c r="A4" s="488" t="s">
        <v>564</v>
      </c>
      <c r="B4" s="514"/>
      <c r="C4" s="514"/>
      <c r="D4" s="514"/>
      <c r="E4" s="514"/>
      <c r="F4" s="514"/>
      <c r="G4" s="514"/>
      <c r="H4" s="514"/>
      <c r="I4" s="514"/>
      <c r="J4" s="514"/>
      <c r="K4" s="514"/>
      <c r="L4" s="514"/>
      <c r="M4" s="514"/>
      <c r="N4" s="514"/>
      <c r="O4" s="515"/>
    </row>
    <row r="5" spans="1:15">
      <c r="A5" s="488">
        <v>2019</v>
      </c>
      <c r="B5" s="514"/>
      <c r="C5" s="514"/>
      <c r="D5" s="514"/>
      <c r="E5" s="514"/>
      <c r="F5" s="514"/>
      <c r="G5" s="514"/>
      <c r="H5" s="514"/>
      <c r="I5" s="514"/>
      <c r="J5" s="514"/>
      <c r="K5" s="514"/>
      <c r="L5" s="514"/>
      <c r="M5" s="514"/>
      <c r="N5" s="514"/>
      <c r="O5" s="515"/>
    </row>
    <row r="6" spans="1:15">
      <c r="A6" s="197" t="s">
        <v>13</v>
      </c>
      <c r="B6" s="196"/>
      <c r="C6" s="196"/>
      <c r="D6" s="196"/>
      <c r="E6" s="196"/>
      <c r="F6" s="490" t="s">
        <v>4</v>
      </c>
      <c r="G6" s="490"/>
      <c r="H6" s="490"/>
      <c r="I6" s="490"/>
      <c r="J6" s="490"/>
      <c r="K6" s="490"/>
      <c r="L6" s="490"/>
      <c r="M6" s="490"/>
      <c r="N6" s="490"/>
      <c r="O6" s="493"/>
    </row>
    <row r="7" spans="1:15">
      <c r="A7" s="199" t="s">
        <v>14</v>
      </c>
      <c r="B7" s="200"/>
      <c r="C7" s="200"/>
      <c r="D7" s="200"/>
      <c r="E7" s="200"/>
      <c r="F7" s="491">
        <v>0</v>
      </c>
      <c r="G7" s="491"/>
      <c r="H7" s="491"/>
      <c r="I7" s="491"/>
      <c r="J7" s="491"/>
      <c r="K7" s="491"/>
      <c r="L7" s="491"/>
      <c r="M7" s="491"/>
      <c r="N7" s="491"/>
      <c r="O7" s="494"/>
    </row>
    <row r="8" spans="1:15">
      <c r="A8" s="201" t="s">
        <v>565</v>
      </c>
      <c r="B8" s="202"/>
      <c r="C8" s="202"/>
      <c r="D8" s="198"/>
      <c r="E8" s="202"/>
      <c r="F8" s="495">
        <v>0</v>
      </c>
      <c r="G8" s="495"/>
      <c r="H8" s="495"/>
      <c r="I8" s="495"/>
      <c r="J8" s="495"/>
      <c r="K8" s="495"/>
      <c r="L8" s="495"/>
      <c r="M8" s="495"/>
      <c r="N8" s="495"/>
      <c r="O8" s="496"/>
    </row>
    <row r="9" spans="1:15">
      <c r="A9" s="205" t="s">
        <v>536</v>
      </c>
      <c r="B9" s="206"/>
      <c r="C9" s="206"/>
      <c r="D9" s="206"/>
      <c r="E9" s="206"/>
      <c r="F9" s="206"/>
      <c r="G9" s="206"/>
      <c r="H9" s="206"/>
      <c r="I9" s="206"/>
      <c r="J9" s="206"/>
      <c r="K9" s="206"/>
      <c r="L9" s="206"/>
      <c r="M9" s="206"/>
      <c r="N9" s="206"/>
      <c r="O9" s="207"/>
    </row>
    <row r="10" spans="1:15">
      <c r="A10" s="256" t="s">
        <v>566</v>
      </c>
      <c r="B10" s="195"/>
      <c r="C10" s="195"/>
      <c r="D10" s="195"/>
      <c r="E10" s="257"/>
      <c r="F10" s="258"/>
      <c r="G10" s="285">
        <v>0</v>
      </c>
      <c r="H10" s="255"/>
      <c r="I10" s="255"/>
      <c r="J10" s="255"/>
      <c r="K10" s="255"/>
      <c r="L10" s="255"/>
      <c r="M10" s="255"/>
      <c r="N10" s="255"/>
      <c r="O10" s="259"/>
    </row>
    <row r="11" spans="1:15">
      <c r="A11" s="256" t="s">
        <v>567</v>
      </c>
      <c r="B11" s="195"/>
      <c r="C11" s="195"/>
      <c r="D11" s="195"/>
      <c r="E11" s="257"/>
      <c r="F11" s="258"/>
      <c r="G11" s="285">
        <v>209057999.72999999</v>
      </c>
      <c r="H11" s="255"/>
      <c r="I11" s="255"/>
      <c r="J11" s="255"/>
      <c r="K11" s="255"/>
      <c r="L11" s="255"/>
      <c r="M11" s="255"/>
      <c r="N11" s="255"/>
      <c r="O11" s="259"/>
    </row>
    <row r="12" spans="1:15">
      <c r="A12" s="256" t="s">
        <v>568</v>
      </c>
      <c r="B12" s="195"/>
      <c r="C12" s="195"/>
      <c r="D12" s="195"/>
      <c r="E12" s="257"/>
      <c r="F12" s="258"/>
      <c r="G12" s="285">
        <v>297971271</v>
      </c>
      <c r="H12" s="255"/>
      <c r="I12" s="255"/>
      <c r="J12" s="255"/>
      <c r="K12" s="255"/>
      <c r="L12" s="255"/>
      <c r="M12" s="255"/>
      <c r="N12" s="255"/>
      <c r="O12" s="259"/>
    </row>
    <row r="13" spans="1:15">
      <c r="A13" s="256" t="s">
        <v>569</v>
      </c>
      <c r="B13" s="195"/>
      <c r="C13" s="195"/>
      <c r="D13" s="195"/>
      <c r="E13" s="257"/>
      <c r="F13" s="258"/>
      <c r="G13" s="285">
        <v>0</v>
      </c>
      <c r="H13" s="255"/>
      <c r="I13" s="255"/>
      <c r="J13" s="255"/>
      <c r="K13" s="255"/>
      <c r="L13" s="255"/>
      <c r="M13" s="255"/>
      <c r="N13" s="255"/>
      <c r="O13" s="259"/>
    </row>
    <row r="14" spans="1:15">
      <c r="A14" s="260" t="s">
        <v>552</v>
      </c>
      <c r="B14" s="195"/>
      <c r="C14" s="195"/>
      <c r="D14" s="195"/>
      <c r="E14" s="257"/>
      <c r="F14" s="258"/>
      <c r="G14" s="286">
        <v>0</v>
      </c>
      <c r="H14" s="255"/>
      <c r="I14" s="255"/>
      <c r="J14" s="255"/>
      <c r="K14" s="255"/>
      <c r="L14" s="255"/>
      <c r="M14" s="255"/>
      <c r="N14" s="255"/>
      <c r="O14" s="259"/>
    </row>
    <row r="15" spans="1:15" ht="15.75" thickBot="1">
      <c r="A15" s="248" t="s">
        <v>570</v>
      </c>
      <c r="B15" s="249"/>
      <c r="C15" s="249"/>
      <c r="D15" s="249"/>
      <c r="E15" s="250"/>
      <c r="F15" s="251"/>
      <c r="G15" s="252">
        <v>507029270.73000002</v>
      </c>
      <c r="H15" s="253"/>
      <c r="I15" s="253"/>
      <c r="J15" s="253"/>
      <c r="K15" s="253"/>
      <c r="L15" s="253"/>
      <c r="M15" s="253"/>
      <c r="N15" s="253"/>
      <c r="O15" s="254"/>
    </row>
    <row r="16" spans="1:15" ht="15.75" thickTop="1">
      <c r="A16" s="208" t="s">
        <v>571</v>
      </c>
      <c r="B16" s="203"/>
      <c r="C16" s="203"/>
      <c r="D16" s="203"/>
      <c r="E16" s="203"/>
      <c r="F16" s="203"/>
      <c r="G16" s="203"/>
      <c r="H16" s="203"/>
      <c r="I16" s="203"/>
      <c r="J16" s="203"/>
      <c r="K16" s="203"/>
      <c r="L16" s="203"/>
      <c r="M16" s="203"/>
      <c r="N16" s="203"/>
      <c r="O16" s="209"/>
    </row>
    <row r="17" spans="1:15">
      <c r="A17" s="492" t="s">
        <v>572</v>
      </c>
      <c r="B17" s="492" t="s">
        <v>537</v>
      </c>
      <c r="C17" s="492" t="s">
        <v>538</v>
      </c>
      <c r="D17" s="492" t="s">
        <v>539</v>
      </c>
      <c r="E17" s="492" t="s">
        <v>540</v>
      </c>
      <c r="F17" s="498" t="s">
        <v>573</v>
      </c>
      <c r="G17" s="497" t="s">
        <v>574</v>
      </c>
      <c r="H17" s="497" t="s">
        <v>32</v>
      </c>
      <c r="I17" s="502" t="s">
        <v>575</v>
      </c>
      <c r="J17" s="503" t="s">
        <v>576</v>
      </c>
      <c r="K17" s="503"/>
      <c r="L17" s="497" t="s">
        <v>577</v>
      </c>
      <c r="M17" s="497"/>
      <c r="N17" s="500" t="s">
        <v>578</v>
      </c>
      <c r="O17" s="500" t="s">
        <v>543</v>
      </c>
    </row>
    <row r="18" spans="1:15" ht="31.5">
      <c r="A18" s="492"/>
      <c r="B18" s="492"/>
      <c r="C18" s="492"/>
      <c r="D18" s="492"/>
      <c r="E18" s="492"/>
      <c r="F18" s="499"/>
      <c r="G18" s="497"/>
      <c r="H18" s="497"/>
      <c r="I18" s="502"/>
      <c r="J18" s="204" t="s">
        <v>579</v>
      </c>
      <c r="K18" s="204" t="s">
        <v>580</v>
      </c>
      <c r="L18" s="204" t="s">
        <v>581</v>
      </c>
      <c r="M18" s="204" t="s">
        <v>582</v>
      </c>
      <c r="N18" s="501"/>
      <c r="O18" s="501"/>
    </row>
    <row r="19" spans="1:15">
      <c r="A19" s="235">
        <v>2</v>
      </c>
      <c r="B19" s="236"/>
      <c r="C19" s="236"/>
      <c r="D19" s="236"/>
      <c r="E19" s="236"/>
      <c r="F19" s="237" t="s">
        <v>34</v>
      </c>
      <c r="G19" s="238">
        <v>67209373.519999996</v>
      </c>
      <c r="H19" s="238">
        <v>92598159.5</v>
      </c>
      <c r="I19" s="238">
        <v>135928043.97000003</v>
      </c>
      <c r="J19" s="238">
        <v>53627966.970000006</v>
      </c>
      <c r="K19" s="238">
        <v>32158532.280000001</v>
      </c>
      <c r="L19" s="238">
        <v>20085547.510000002</v>
      </c>
      <c r="M19" s="238">
        <v>105421646.97999999</v>
      </c>
      <c r="N19" s="238">
        <v>507029270.73000002</v>
      </c>
      <c r="O19" s="268">
        <v>99.999999999999986</v>
      </c>
    </row>
    <row r="20" spans="1:15">
      <c r="A20" s="243">
        <v>2</v>
      </c>
      <c r="B20" s="244">
        <v>1</v>
      </c>
      <c r="C20" s="245"/>
      <c r="D20" s="245"/>
      <c r="E20" s="245"/>
      <c r="F20" s="246" t="s">
        <v>583</v>
      </c>
      <c r="G20" s="247">
        <v>61800097.259999998</v>
      </c>
      <c r="H20" s="247">
        <v>56815275.550000004</v>
      </c>
      <c r="I20" s="247">
        <v>99521741.250000015</v>
      </c>
      <c r="J20" s="247">
        <v>49550681.080000006</v>
      </c>
      <c r="K20" s="247">
        <v>28705724.450000003</v>
      </c>
      <c r="L20" s="247">
        <v>18884675.970000003</v>
      </c>
      <c r="M20" s="247">
        <v>85187946.089999989</v>
      </c>
      <c r="N20" s="247">
        <v>400466141.65000004</v>
      </c>
      <c r="O20" s="269">
        <v>78.982844732696634</v>
      </c>
    </row>
    <row r="21" spans="1:15">
      <c r="A21" s="241">
        <v>2</v>
      </c>
      <c r="B21" s="239">
        <v>1</v>
      </c>
      <c r="C21" s="239">
        <v>1</v>
      </c>
      <c r="D21" s="239"/>
      <c r="E21" s="239"/>
      <c r="F21" s="242" t="s">
        <v>584</v>
      </c>
      <c r="G21" s="240">
        <v>55795298.350000001</v>
      </c>
      <c r="H21" s="240">
        <v>51002578.300000004</v>
      </c>
      <c r="I21" s="240">
        <v>89797017.220000014</v>
      </c>
      <c r="J21" s="240">
        <v>43659421.870000005</v>
      </c>
      <c r="K21" s="240">
        <v>26647930.080000002</v>
      </c>
      <c r="L21" s="240">
        <v>17000859.440000001</v>
      </c>
      <c r="M21" s="240">
        <v>77978388.089999989</v>
      </c>
      <c r="N21" s="240">
        <v>361881493.35000002</v>
      </c>
      <c r="O21" s="270">
        <v>71.372899799054551</v>
      </c>
    </row>
    <row r="22" spans="1:15">
      <c r="A22" s="221">
        <v>2</v>
      </c>
      <c r="B22" s="222">
        <v>1</v>
      </c>
      <c r="C22" s="222">
        <v>1</v>
      </c>
      <c r="D22" s="222">
        <v>1</v>
      </c>
      <c r="E22" s="222"/>
      <c r="F22" s="210" t="s">
        <v>585</v>
      </c>
      <c r="G22" s="223">
        <v>21270880.190000001</v>
      </c>
      <c r="H22" s="223">
        <v>16478160.140000001</v>
      </c>
      <c r="I22" s="223">
        <v>32256320.289999999</v>
      </c>
      <c r="J22" s="223">
        <v>20570880.190000001</v>
      </c>
      <c r="K22" s="223">
        <v>10565440.1</v>
      </c>
      <c r="L22" s="223">
        <v>5492720.0499999998</v>
      </c>
      <c r="M22" s="223">
        <v>25084304.66</v>
      </c>
      <c r="N22" s="223">
        <v>131718705.61999999</v>
      </c>
      <c r="O22" s="271">
        <v>25.978521009320978</v>
      </c>
    </row>
    <row r="23" spans="1:15">
      <c r="A23" s="213">
        <v>2</v>
      </c>
      <c r="B23" s="214">
        <v>1</v>
      </c>
      <c r="C23" s="214">
        <v>1</v>
      </c>
      <c r="D23" s="214">
        <v>1</v>
      </c>
      <c r="E23" s="214" t="s">
        <v>586</v>
      </c>
      <c r="F23" s="211" t="s">
        <v>587</v>
      </c>
      <c r="G23" s="212">
        <v>18570880.190000001</v>
      </c>
      <c r="H23" s="212">
        <v>13928160.140000001</v>
      </c>
      <c r="I23" s="212">
        <v>27856320.289999999</v>
      </c>
      <c r="J23" s="212">
        <v>18570880.190000001</v>
      </c>
      <c r="K23" s="212">
        <v>9285440.0999999996</v>
      </c>
      <c r="L23" s="212">
        <v>4642720.05</v>
      </c>
      <c r="M23" s="212"/>
      <c r="N23" s="212">
        <v>92854400.959999993</v>
      </c>
      <c r="O23" s="261">
        <v>18.313420214638107</v>
      </c>
    </row>
    <row r="24" spans="1:15">
      <c r="A24" s="213">
        <v>2</v>
      </c>
      <c r="B24" s="214">
        <v>1</v>
      </c>
      <c r="C24" s="214">
        <v>1</v>
      </c>
      <c r="D24" s="214">
        <v>1</v>
      </c>
      <c r="E24" s="214" t="s">
        <v>588</v>
      </c>
      <c r="F24" s="215" t="s">
        <v>589</v>
      </c>
      <c r="G24" s="212"/>
      <c r="H24" s="212"/>
      <c r="I24" s="212"/>
      <c r="J24" s="212"/>
      <c r="K24" s="212"/>
      <c r="L24" s="212"/>
      <c r="M24" s="212">
        <v>21864304.66</v>
      </c>
      <c r="N24" s="212">
        <v>21864304.66</v>
      </c>
      <c r="O24" s="261">
        <v>4.3122371670023449</v>
      </c>
    </row>
    <row r="25" spans="1:15">
      <c r="A25" s="213">
        <v>2</v>
      </c>
      <c r="B25" s="214">
        <v>1</v>
      </c>
      <c r="C25" s="214">
        <v>1</v>
      </c>
      <c r="D25" s="214">
        <v>1</v>
      </c>
      <c r="E25" s="214" t="s">
        <v>590</v>
      </c>
      <c r="F25" s="215" t="s">
        <v>591</v>
      </c>
      <c r="G25" s="212"/>
      <c r="H25" s="212"/>
      <c r="I25" s="212"/>
      <c r="J25" s="212"/>
      <c r="K25" s="212"/>
      <c r="L25" s="212"/>
      <c r="M25" s="212"/>
      <c r="N25" s="212">
        <v>0</v>
      </c>
      <c r="O25" s="261">
        <v>0</v>
      </c>
    </row>
    <row r="26" spans="1:15">
      <c r="A26" s="213">
        <v>2</v>
      </c>
      <c r="B26" s="214">
        <v>1</v>
      </c>
      <c r="C26" s="214">
        <v>1</v>
      </c>
      <c r="D26" s="214">
        <v>1</v>
      </c>
      <c r="E26" s="214" t="s">
        <v>592</v>
      </c>
      <c r="F26" s="215" t="s">
        <v>593</v>
      </c>
      <c r="G26" s="212"/>
      <c r="H26" s="212"/>
      <c r="I26" s="212"/>
      <c r="J26" s="212"/>
      <c r="K26" s="212"/>
      <c r="L26" s="212"/>
      <c r="M26" s="212"/>
      <c r="N26" s="212">
        <v>0</v>
      </c>
      <c r="O26" s="261">
        <v>0</v>
      </c>
    </row>
    <row r="27" spans="1:15">
      <c r="A27" s="213">
        <v>2</v>
      </c>
      <c r="B27" s="214">
        <v>1</v>
      </c>
      <c r="C27" s="214">
        <v>1</v>
      </c>
      <c r="D27" s="214">
        <v>1</v>
      </c>
      <c r="E27" s="214" t="s">
        <v>594</v>
      </c>
      <c r="F27" s="215" t="s">
        <v>595</v>
      </c>
      <c r="G27" s="212">
        <v>2100000</v>
      </c>
      <c r="H27" s="212">
        <v>2100000</v>
      </c>
      <c r="I27" s="212">
        <v>3500000</v>
      </c>
      <c r="J27" s="212">
        <v>1400000</v>
      </c>
      <c r="K27" s="212">
        <v>980000</v>
      </c>
      <c r="L27" s="212">
        <v>700000</v>
      </c>
      <c r="M27" s="212">
        <v>3220000</v>
      </c>
      <c r="N27" s="212">
        <v>14000000</v>
      </c>
      <c r="O27" s="261">
        <v>2.7611818110310224</v>
      </c>
    </row>
    <row r="28" spans="1:15">
      <c r="A28" s="213">
        <v>2</v>
      </c>
      <c r="B28" s="214">
        <v>1</v>
      </c>
      <c r="C28" s="214">
        <v>1</v>
      </c>
      <c r="D28" s="214">
        <v>1</v>
      </c>
      <c r="E28" s="214" t="s">
        <v>596</v>
      </c>
      <c r="F28" s="215" t="s">
        <v>597</v>
      </c>
      <c r="G28" s="212">
        <v>600000</v>
      </c>
      <c r="H28" s="212">
        <v>450000</v>
      </c>
      <c r="I28" s="212">
        <v>900000</v>
      </c>
      <c r="J28" s="212">
        <v>600000</v>
      </c>
      <c r="K28" s="212">
        <v>300000</v>
      </c>
      <c r="L28" s="212">
        <v>150000</v>
      </c>
      <c r="M28" s="212"/>
      <c r="N28" s="212">
        <v>3000000</v>
      </c>
      <c r="O28" s="261">
        <v>0.59168181664950481</v>
      </c>
    </row>
    <row r="29" spans="1:15">
      <c r="A29" s="221">
        <v>2</v>
      </c>
      <c r="B29" s="222">
        <v>1</v>
      </c>
      <c r="C29" s="222">
        <v>1</v>
      </c>
      <c r="D29" s="222">
        <v>2</v>
      </c>
      <c r="E29" s="222"/>
      <c r="F29" s="210" t="s">
        <v>598</v>
      </c>
      <c r="G29" s="223">
        <v>30109056.309999999</v>
      </c>
      <c r="H29" s="223">
        <v>30109056.309999999</v>
      </c>
      <c r="I29" s="223">
        <v>50181760.520000003</v>
      </c>
      <c r="J29" s="223">
        <v>20072704.200000003</v>
      </c>
      <c r="K29" s="223">
        <v>14050892.949999997</v>
      </c>
      <c r="L29" s="223">
        <v>10036352.110000001</v>
      </c>
      <c r="M29" s="223">
        <v>46167219.679999992</v>
      </c>
      <c r="N29" s="223">
        <v>200727042.07999998</v>
      </c>
      <c r="O29" s="271">
        <v>39.588846969525321</v>
      </c>
    </row>
    <row r="30" spans="1:15">
      <c r="A30" s="213">
        <v>2</v>
      </c>
      <c r="B30" s="214">
        <v>1</v>
      </c>
      <c r="C30" s="214">
        <v>1</v>
      </c>
      <c r="D30" s="214">
        <v>2</v>
      </c>
      <c r="E30" s="214" t="s">
        <v>586</v>
      </c>
      <c r="F30" s="215" t="s">
        <v>599</v>
      </c>
      <c r="G30" s="212">
        <v>22419468.149999999</v>
      </c>
      <c r="H30" s="212">
        <v>22419468.149999999</v>
      </c>
      <c r="I30" s="212">
        <v>37365780.25</v>
      </c>
      <c r="J30" s="212">
        <v>14946312.1</v>
      </c>
      <c r="K30" s="212">
        <v>10462418.469999999</v>
      </c>
      <c r="L30" s="212">
        <v>7473156.0499999998</v>
      </c>
      <c r="M30" s="212">
        <v>34376517.829999998</v>
      </c>
      <c r="N30" s="212">
        <v>149463121</v>
      </c>
      <c r="O30" s="261">
        <v>29.478203651794914</v>
      </c>
    </row>
    <row r="31" spans="1:15">
      <c r="A31" s="213">
        <v>2</v>
      </c>
      <c r="B31" s="214">
        <v>1</v>
      </c>
      <c r="C31" s="214">
        <v>1</v>
      </c>
      <c r="D31" s="214">
        <v>2</v>
      </c>
      <c r="E31" s="214" t="s">
        <v>588</v>
      </c>
      <c r="F31" s="215" t="s">
        <v>600</v>
      </c>
      <c r="G31" s="212">
        <v>5338463.25</v>
      </c>
      <c r="H31" s="212">
        <v>5338463.25</v>
      </c>
      <c r="I31" s="212">
        <v>8897438.75</v>
      </c>
      <c r="J31" s="212">
        <v>3558975.5</v>
      </c>
      <c r="K31" s="212">
        <v>2491282.85</v>
      </c>
      <c r="L31" s="212">
        <v>1779487.75</v>
      </c>
      <c r="M31" s="212">
        <v>8185643.6500000004</v>
      </c>
      <c r="N31" s="212">
        <v>35589755</v>
      </c>
      <c r="O31" s="261">
        <v>7.0192702975035992</v>
      </c>
    </row>
    <row r="32" spans="1:15">
      <c r="A32" s="213">
        <v>2</v>
      </c>
      <c r="B32" s="214">
        <v>1</v>
      </c>
      <c r="C32" s="214">
        <v>1</v>
      </c>
      <c r="D32" s="214">
        <v>2</v>
      </c>
      <c r="E32" s="214" t="s">
        <v>590</v>
      </c>
      <c r="F32" s="215" t="s">
        <v>601</v>
      </c>
      <c r="G32" s="212">
        <v>22500</v>
      </c>
      <c r="H32" s="212">
        <v>22500</v>
      </c>
      <c r="I32" s="212">
        <v>37500</v>
      </c>
      <c r="J32" s="212">
        <v>15000</v>
      </c>
      <c r="K32" s="212">
        <v>10500</v>
      </c>
      <c r="L32" s="212">
        <v>7500</v>
      </c>
      <c r="M32" s="212">
        <v>34500</v>
      </c>
      <c r="N32" s="212">
        <v>150000</v>
      </c>
      <c r="O32" s="261">
        <v>2.9584090832475238E-2</v>
      </c>
    </row>
    <row r="33" spans="1:15">
      <c r="A33" s="213">
        <v>2</v>
      </c>
      <c r="B33" s="214">
        <v>1</v>
      </c>
      <c r="C33" s="214">
        <v>1</v>
      </c>
      <c r="D33" s="214">
        <v>2</v>
      </c>
      <c r="E33" s="214" t="s">
        <v>592</v>
      </c>
      <c r="F33" s="215" t="s">
        <v>602</v>
      </c>
      <c r="G33" s="212">
        <v>50917.37</v>
      </c>
      <c r="H33" s="212">
        <v>50917.37</v>
      </c>
      <c r="I33" s="212">
        <v>84862.28</v>
      </c>
      <c r="J33" s="212">
        <v>33944.910000000003</v>
      </c>
      <c r="K33" s="212">
        <v>23761.439999999999</v>
      </c>
      <c r="L33" s="212">
        <v>16972.46</v>
      </c>
      <c r="M33" s="212">
        <v>78073.3</v>
      </c>
      <c r="N33" s="212">
        <v>339449.13</v>
      </c>
      <c r="O33" s="261">
        <v>6.6948625966164646E-2</v>
      </c>
    </row>
    <row r="34" spans="1:15">
      <c r="A34" s="213">
        <v>2</v>
      </c>
      <c r="B34" s="214">
        <v>1</v>
      </c>
      <c r="C34" s="214">
        <v>1</v>
      </c>
      <c r="D34" s="214">
        <v>2</v>
      </c>
      <c r="E34" s="214" t="s">
        <v>594</v>
      </c>
      <c r="F34" s="215" t="s">
        <v>603</v>
      </c>
      <c r="G34" s="212">
        <v>2277707.54</v>
      </c>
      <c r="H34" s="212">
        <v>2277707.54</v>
      </c>
      <c r="I34" s="212">
        <v>3796179.24</v>
      </c>
      <c r="J34" s="212">
        <v>1518471.69</v>
      </c>
      <c r="K34" s="212">
        <v>1062930.19</v>
      </c>
      <c r="L34" s="212">
        <v>759235.85</v>
      </c>
      <c r="M34" s="212">
        <v>3492484.9</v>
      </c>
      <c r="N34" s="212">
        <v>15184716.949999999</v>
      </c>
      <c r="O34" s="261">
        <v>2.9948403034281759</v>
      </c>
    </row>
    <row r="35" spans="1:15">
      <c r="A35" s="213">
        <v>2</v>
      </c>
      <c r="B35" s="214">
        <v>1</v>
      </c>
      <c r="C35" s="214">
        <v>1</v>
      </c>
      <c r="D35" s="214">
        <v>2</v>
      </c>
      <c r="E35" s="214" t="s">
        <v>596</v>
      </c>
      <c r="F35" s="215" t="s">
        <v>604</v>
      </c>
      <c r="G35" s="212"/>
      <c r="H35" s="212"/>
      <c r="I35" s="212"/>
      <c r="J35" s="212"/>
      <c r="K35" s="212"/>
      <c r="L35" s="212"/>
      <c r="M35" s="212"/>
      <c r="N35" s="212">
        <v>0</v>
      </c>
      <c r="O35" s="261">
        <v>0</v>
      </c>
    </row>
    <row r="36" spans="1:15">
      <c r="A36" s="213">
        <v>2</v>
      </c>
      <c r="B36" s="214">
        <v>1</v>
      </c>
      <c r="C36" s="214">
        <v>1</v>
      </c>
      <c r="D36" s="214">
        <v>2</v>
      </c>
      <c r="E36" s="214" t="s">
        <v>605</v>
      </c>
      <c r="F36" s="215" t="s">
        <v>606</v>
      </c>
      <c r="G36" s="212"/>
      <c r="H36" s="212"/>
      <c r="I36" s="212"/>
      <c r="J36" s="212"/>
      <c r="K36" s="212"/>
      <c r="L36" s="212"/>
      <c r="M36" s="212"/>
      <c r="N36" s="212">
        <v>0</v>
      </c>
      <c r="O36" s="261">
        <v>0</v>
      </c>
    </row>
    <row r="37" spans="1:15">
      <c r="A37" s="221">
        <v>2</v>
      </c>
      <c r="B37" s="222">
        <v>1</v>
      </c>
      <c r="C37" s="222">
        <v>1</v>
      </c>
      <c r="D37" s="222">
        <v>3</v>
      </c>
      <c r="E37" s="222"/>
      <c r="F37" s="210" t="s">
        <v>607</v>
      </c>
      <c r="G37" s="223">
        <v>0</v>
      </c>
      <c r="H37" s="223">
        <v>0</v>
      </c>
      <c r="I37" s="223">
        <v>0</v>
      </c>
      <c r="J37" s="223">
        <v>0</v>
      </c>
      <c r="K37" s="223">
        <v>0</v>
      </c>
      <c r="L37" s="223">
        <v>0</v>
      </c>
      <c r="M37" s="223">
        <v>0</v>
      </c>
      <c r="N37" s="223">
        <v>0</v>
      </c>
      <c r="O37" s="271">
        <v>0</v>
      </c>
    </row>
    <row r="38" spans="1:15">
      <c r="A38" s="213">
        <v>2</v>
      </c>
      <c r="B38" s="214">
        <v>1</v>
      </c>
      <c r="C38" s="214">
        <v>1</v>
      </c>
      <c r="D38" s="214">
        <v>3</v>
      </c>
      <c r="E38" s="214" t="s">
        <v>586</v>
      </c>
      <c r="F38" s="215" t="s">
        <v>607</v>
      </c>
      <c r="G38" s="212"/>
      <c r="H38" s="212"/>
      <c r="I38" s="212"/>
      <c r="J38" s="212"/>
      <c r="K38" s="212"/>
      <c r="L38" s="212"/>
      <c r="M38" s="212"/>
      <c r="N38" s="212">
        <v>0</v>
      </c>
      <c r="O38" s="261">
        <v>0</v>
      </c>
    </row>
    <row r="39" spans="1:15">
      <c r="A39" s="221">
        <v>2</v>
      </c>
      <c r="B39" s="222">
        <v>1</v>
      </c>
      <c r="C39" s="222">
        <v>1</v>
      </c>
      <c r="D39" s="222">
        <v>4</v>
      </c>
      <c r="E39" s="222"/>
      <c r="F39" s="210" t="s">
        <v>608</v>
      </c>
      <c r="G39" s="223">
        <v>4166138.25</v>
      </c>
      <c r="H39" s="223">
        <v>4166138.25</v>
      </c>
      <c r="I39" s="223">
        <v>6943563.75</v>
      </c>
      <c r="J39" s="223">
        <v>2777425.5</v>
      </c>
      <c r="K39" s="223">
        <v>1944197.85</v>
      </c>
      <c r="L39" s="223">
        <v>1388712.75</v>
      </c>
      <c r="M39" s="223">
        <v>6388078.6500000004</v>
      </c>
      <c r="N39" s="223">
        <v>27774255</v>
      </c>
      <c r="O39" s="271">
        <v>5.4778405514955306</v>
      </c>
    </row>
    <row r="40" spans="1:15">
      <c r="A40" s="213">
        <v>2</v>
      </c>
      <c r="B40" s="214">
        <v>1</v>
      </c>
      <c r="C40" s="214">
        <v>1</v>
      </c>
      <c r="D40" s="214">
        <v>4</v>
      </c>
      <c r="E40" s="214" t="s">
        <v>586</v>
      </c>
      <c r="F40" s="215" t="s">
        <v>608</v>
      </c>
      <c r="G40" s="212">
        <v>4166138.25</v>
      </c>
      <c r="H40" s="212">
        <v>4166138.25</v>
      </c>
      <c r="I40" s="212">
        <v>6943563.75</v>
      </c>
      <c r="J40" s="212">
        <v>2777425.5</v>
      </c>
      <c r="K40" s="212">
        <v>1944197.85</v>
      </c>
      <c r="L40" s="212">
        <v>1388712.75</v>
      </c>
      <c r="M40" s="212">
        <v>6388078.6500000004</v>
      </c>
      <c r="N40" s="212">
        <v>27774255</v>
      </c>
      <c r="O40" s="261">
        <v>5.4778405514955306</v>
      </c>
    </row>
    <row r="41" spans="1:15">
      <c r="A41" s="221">
        <v>2</v>
      </c>
      <c r="B41" s="222">
        <v>1</v>
      </c>
      <c r="C41" s="222">
        <v>1</v>
      </c>
      <c r="D41" s="222">
        <v>5</v>
      </c>
      <c r="E41" s="222"/>
      <c r="F41" s="210" t="s">
        <v>609</v>
      </c>
      <c r="G41" s="223">
        <v>198294.07</v>
      </c>
      <c r="H41" s="223">
        <v>198294.07</v>
      </c>
      <c r="I41" s="223">
        <v>330490.12</v>
      </c>
      <c r="J41" s="223">
        <v>187482.45</v>
      </c>
      <c r="K41" s="223">
        <v>70422.670000000013</v>
      </c>
      <c r="L41" s="223">
        <v>66098.02</v>
      </c>
      <c r="M41" s="223">
        <v>270879.07</v>
      </c>
      <c r="N41" s="223">
        <v>1321960.4700000002</v>
      </c>
      <c r="O41" s="271">
        <v>0.26072665747614443</v>
      </c>
    </row>
    <row r="42" spans="1:15">
      <c r="A42" s="213">
        <v>2</v>
      </c>
      <c r="B42" s="214">
        <v>1</v>
      </c>
      <c r="C42" s="214">
        <v>1</v>
      </c>
      <c r="D42" s="214">
        <v>5</v>
      </c>
      <c r="E42" s="214" t="s">
        <v>586</v>
      </c>
      <c r="F42" s="216" t="s">
        <v>609</v>
      </c>
      <c r="G42" s="212">
        <v>32434.87</v>
      </c>
      <c r="H42" s="212">
        <v>32434.87</v>
      </c>
      <c r="I42" s="212">
        <v>54058.12</v>
      </c>
      <c r="J42" s="212">
        <v>21623.25</v>
      </c>
      <c r="K42" s="212">
        <v>15136.27</v>
      </c>
      <c r="L42" s="212">
        <v>10811.62</v>
      </c>
      <c r="M42" s="212">
        <v>49733.47</v>
      </c>
      <c r="N42" s="212">
        <v>216232.46999999997</v>
      </c>
      <c r="O42" s="261">
        <v>4.2646940222736511E-2</v>
      </c>
    </row>
    <row r="43" spans="1:15">
      <c r="A43" s="213">
        <v>2</v>
      </c>
      <c r="B43" s="214">
        <v>1</v>
      </c>
      <c r="C43" s="214">
        <v>1</v>
      </c>
      <c r="D43" s="214">
        <v>5</v>
      </c>
      <c r="E43" s="214" t="s">
        <v>588</v>
      </c>
      <c r="F43" s="215" t="s">
        <v>610</v>
      </c>
      <c r="G43" s="212">
        <v>90000</v>
      </c>
      <c r="H43" s="212">
        <v>90000</v>
      </c>
      <c r="I43" s="212">
        <v>150000</v>
      </c>
      <c r="J43" s="212">
        <v>90000</v>
      </c>
      <c r="K43" s="212">
        <v>30000</v>
      </c>
      <c r="L43" s="212">
        <v>30000</v>
      </c>
      <c r="M43" s="212">
        <v>120000</v>
      </c>
      <c r="N43" s="212">
        <v>600000</v>
      </c>
      <c r="O43" s="261">
        <v>0.11833636332990095</v>
      </c>
    </row>
    <row r="44" spans="1:15">
      <c r="A44" s="213">
        <v>2</v>
      </c>
      <c r="B44" s="214">
        <v>1</v>
      </c>
      <c r="C44" s="214">
        <v>1</v>
      </c>
      <c r="D44" s="214">
        <v>5</v>
      </c>
      <c r="E44" s="214" t="s">
        <v>590</v>
      </c>
      <c r="F44" s="215" t="s">
        <v>611</v>
      </c>
      <c r="G44" s="212">
        <v>75859.199999999997</v>
      </c>
      <c r="H44" s="212">
        <v>75859.199999999997</v>
      </c>
      <c r="I44" s="212">
        <v>126432</v>
      </c>
      <c r="J44" s="212">
        <v>75859.199999999997</v>
      </c>
      <c r="K44" s="212">
        <v>25286.400000000001</v>
      </c>
      <c r="L44" s="212">
        <v>25286.400000000001</v>
      </c>
      <c r="M44" s="212">
        <v>101145.60000000001</v>
      </c>
      <c r="N44" s="212">
        <v>505728.00000000012</v>
      </c>
      <c r="O44" s="261">
        <v>9.9743353923506944E-2</v>
      </c>
    </row>
    <row r="45" spans="1:15">
      <c r="A45" s="213">
        <v>2</v>
      </c>
      <c r="B45" s="214">
        <v>1</v>
      </c>
      <c r="C45" s="214">
        <v>1</v>
      </c>
      <c r="D45" s="214">
        <v>5</v>
      </c>
      <c r="E45" s="214" t="s">
        <v>592</v>
      </c>
      <c r="F45" s="215" t="s">
        <v>612</v>
      </c>
      <c r="G45" s="212"/>
      <c r="H45" s="212"/>
      <c r="I45" s="212"/>
      <c r="J45" s="212"/>
      <c r="K45" s="212"/>
      <c r="L45" s="212"/>
      <c r="M45" s="212"/>
      <c r="N45" s="212">
        <v>0</v>
      </c>
      <c r="O45" s="261">
        <v>0</v>
      </c>
    </row>
    <row r="46" spans="1:15">
      <c r="A46" s="221">
        <v>2</v>
      </c>
      <c r="B46" s="222">
        <v>1</v>
      </c>
      <c r="C46" s="222">
        <v>1</v>
      </c>
      <c r="D46" s="222">
        <v>6</v>
      </c>
      <c r="E46" s="222"/>
      <c r="F46" s="210" t="s">
        <v>613</v>
      </c>
      <c r="G46" s="223">
        <v>50929.53</v>
      </c>
      <c r="H46" s="223">
        <v>50929.53</v>
      </c>
      <c r="I46" s="223">
        <v>84882.54</v>
      </c>
      <c r="J46" s="223">
        <v>50929.53</v>
      </c>
      <c r="K46" s="223">
        <v>16976.509999999998</v>
      </c>
      <c r="L46" s="223">
        <v>16976.509999999998</v>
      </c>
      <c r="M46" s="223">
        <v>67906.03</v>
      </c>
      <c r="N46" s="223">
        <v>339530.17999999993</v>
      </c>
      <c r="O46" s="271">
        <v>6.6964611236577765E-2</v>
      </c>
    </row>
    <row r="47" spans="1:15">
      <c r="A47" s="213">
        <v>2</v>
      </c>
      <c r="B47" s="214">
        <v>1</v>
      </c>
      <c r="C47" s="214">
        <v>1</v>
      </c>
      <c r="D47" s="214">
        <v>6</v>
      </c>
      <c r="E47" s="214" t="s">
        <v>586</v>
      </c>
      <c r="F47" s="215" t="s">
        <v>613</v>
      </c>
      <c r="G47" s="212">
        <v>50929.53</v>
      </c>
      <c r="H47" s="212">
        <v>50929.53</v>
      </c>
      <c r="I47" s="212">
        <v>84882.54</v>
      </c>
      <c r="J47" s="212">
        <v>50929.53</v>
      </c>
      <c r="K47" s="212">
        <v>16976.509999999998</v>
      </c>
      <c r="L47" s="212">
        <v>16976.509999999998</v>
      </c>
      <c r="M47" s="212">
        <v>67906.03</v>
      </c>
      <c r="N47" s="212">
        <v>339530.17999999993</v>
      </c>
      <c r="O47" s="261">
        <v>6.6964611236577765E-2</v>
      </c>
    </row>
    <row r="48" spans="1:15">
      <c r="A48" s="241">
        <v>2</v>
      </c>
      <c r="B48" s="239">
        <v>1</v>
      </c>
      <c r="C48" s="239">
        <v>2</v>
      </c>
      <c r="D48" s="239"/>
      <c r="E48" s="239"/>
      <c r="F48" s="242" t="s">
        <v>614</v>
      </c>
      <c r="G48" s="289">
        <v>943406.65</v>
      </c>
      <c r="H48" s="289">
        <v>751304.99</v>
      </c>
      <c r="I48" s="289">
        <v>1289070.27</v>
      </c>
      <c r="J48" s="289">
        <v>829866.95</v>
      </c>
      <c r="K48" s="289">
        <v>370663.62</v>
      </c>
      <c r="L48" s="289">
        <v>196685.78000000003</v>
      </c>
      <c r="M48" s="289">
        <v>461034.99</v>
      </c>
      <c r="N48" s="289">
        <v>4842033.25</v>
      </c>
      <c r="O48" s="270">
        <v>0.95498100987910184</v>
      </c>
    </row>
    <row r="49" spans="1:15">
      <c r="A49" s="221">
        <v>2</v>
      </c>
      <c r="B49" s="222">
        <v>1</v>
      </c>
      <c r="C49" s="222">
        <v>2</v>
      </c>
      <c r="D49" s="222">
        <v>1</v>
      </c>
      <c r="E49" s="222"/>
      <c r="F49" s="210" t="s">
        <v>615</v>
      </c>
      <c r="G49" s="223">
        <v>0</v>
      </c>
      <c r="H49" s="223">
        <v>0</v>
      </c>
      <c r="I49" s="223">
        <v>0</v>
      </c>
      <c r="J49" s="223">
        <v>0</v>
      </c>
      <c r="K49" s="223">
        <v>0</v>
      </c>
      <c r="L49" s="223">
        <v>0</v>
      </c>
      <c r="M49" s="223">
        <v>0</v>
      </c>
      <c r="N49" s="223">
        <v>0</v>
      </c>
      <c r="O49" s="271">
        <v>0</v>
      </c>
    </row>
    <row r="50" spans="1:15">
      <c r="A50" s="213">
        <v>2</v>
      </c>
      <c r="B50" s="214">
        <v>1</v>
      </c>
      <c r="C50" s="214">
        <v>2</v>
      </c>
      <c r="D50" s="214">
        <v>1</v>
      </c>
      <c r="E50" s="214" t="s">
        <v>586</v>
      </c>
      <c r="F50" s="215" t="s">
        <v>615</v>
      </c>
      <c r="G50" s="212"/>
      <c r="H50" s="212"/>
      <c r="I50" s="212"/>
      <c r="J50" s="212"/>
      <c r="K50" s="212"/>
      <c r="L50" s="212"/>
      <c r="M50" s="212"/>
      <c r="N50" s="212">
        <v>0</v>
      </c>
      <c r="O50" s="261">
        <v>0</v>
      </c>
    </row>
    <row r="51" spans="1:15">
      <c r="A51" s="221">
        <v>2</v>
      </c>
      <c r="B51" s="222">
        <v>1</v>
      </c>
      <c r="C51" s="222">
        <v>2</v>
      </c>
      <c r="D51" s="222">
        <v>2</v>
      </c>
      <c r="E51" s="222"/>
      <c r="F51" s="210" t="s">
        <v>616</v>
      </c>
      <c r="G51" s="223">
        <v>943406.65</v>
      </c>
      <c r="H51" s="223">
        <v>751304.99</v>
      </c>
      <c r="I51" s="223">
        <v>1289070.27</v>
      </c>
      <c r="J51" s="223">
        <v>829866.95</v>
      </c>
      <c r="K51" s="223">
        <v>370663.62</v>
      </c>
      <c r="L51" s="223">
        <v>196685.78000000003</v>
      </c>
      <c r="M51" s="223">
        <v>461034.99</v>
      </c>
      <c r="N51" s="223">
        <v>4842033.25</v>
      </c>
      <c r="O51" s="271">
        <v>0.95498100987910184</v>
      </c>
    </row>
    <row r="52" spans="1:15">
      <c r="A52" s="213">
        <v>2</v>
      </c>
      <c r="B52" s="214">
        <v>1</v>
      </c>
      <c r="C52" s="214">
        <v>2</v>
      </c>
      <c r="D52" s="214">
        <v>2</v>
      </c>
      <c r="E52" s="214" t="s">
        <v>586</v>
      </c>
      <c r="F52" s="215" t="s">
        <v>617</v>
      </c>
      <c r="G52" s="212"/>
      <c r="H52" s="212"/>
      <c r="I52" s="212"/>
      <c r="J52" s="212"/>
      <c r="K52" s="212"/>
      <c r="L52" s="212"/>
      <c r="M52" s="212"/>
      <c r="N52" s="212">
        <v>0</v>
      </c>
      <c r="O52" s="261">
        <v>0</v>
      </c>
    </row>
    <row r="53" spans="1:15">
      <c r="A53" s="213">
        <v>2</v>
      </c>
      <c r="B53" s="214">
        <v>1</v>
      </c>
      <c r="C53" s="214">
        <v>2</v>
      </c>
      <c r="D53" s="214">
        <v>2</v>
      </c>
      <c r="E53" s="214" t="s">
        <v>588</v>
      </c>
      <c r="F53" s="215" t="s">
        <v>618</v>
      </c>
      <c r="G53" s="212"/>
      <c r="H53" s="212"/>
      <c r="I53" s="212"/>
      <c r="J53" s="212"/>
      <c r="K53" s="212"/>
      <c r="L53" s="212"/>
      <c r="M53" s="212"/>
      <c r="N53" s="212">
        <v>0</v>
      </c>
      <c r="O53" s="261">
        <v>0</v>
      </c>
    </row>
    <row r="54" spans="1:15" ht="22.5">
      <c r="A54" s="213">
        <v>2</v>
      </c>
      <c r="B54" s="214">
        <v>1</v>
      </c>
      <c r="C54" s="214">
        <v>2</v>
      </c>
      <c r="D54" s="214">
        <v>2</v>
      </c>
      <c r="E54" s="214" t="s">
        <v>590</v>
      </c>
      <c r="F54" s="217" t="s">
        <v>619</v>
      </c>
      <c r="G54" s="212"/>
      <c r="H54" s="212"/>
      <c r="I54" s="212"/>
      <c r="J54" s="212"/>
      <c r="K54" s="212"/>
      <c r="L54" s="212"/>
      <c r="M54" s="212"/>
      <c r="N54" s="212">
        <v>0</v>
      </c>
      <c r="O54" s="261">
        <v>0</v>
      </c>
    </row>
    <row r="55" spans="1:15">
      <c r="A55" s="213">
        <v>2</v>
      </c>
      <c r="B55" s="214">
        <v>1</v>
      </c>
      <c r="C55" s="214">
        <v>2</v>
      </c>
      <c r="D55" s="214">
        <v>2</v>
      </c>
      <c r="E55" s="214" t="s">
        <v>592</v>
      </c>
      <c r="F55" s="215" t="s">
        <v>620</v>
      </c>
      <c r="G55" s="212"/>
      <c r="H55" s="212"/>
      <c r="I55" s="212"/>
      <c r="J55" s="212"/>
      <c r="K55" s="212"/>
      <c r="L55" s="212"/>
      <c r="M55" s="212"/>
      <c r="N55" s="212">
        <v>0</v>
      </c>
      <c r="O55" s="261">
        <v>0</v>
      </c>
    </row>
    <row r="56" spans="1:15">
      <c r="A56" s="213">
        <v>2</v>
      </c>
      <c r="B56" s="214">
        <v>1</v>
      </c>
      <c r="C56" s="214">
        <v>2</v>
      </c>
      <c r="D56" s="214">
        <v>2</v>
      </c>
      <c r="E56" s="214" t="s">
        <v>594</v>
      </c>
      <c r="F56" s="215" t="s">
        <v>621</v>
      </c>
      <c r="G56" s="212">
        <v>454158.81</v>
      </c>
      <c r="H56" s="212">
        <v>340619.11</v>
      </c>
      <c r="I56" s="212">
        <v>567698.51</v>
      </c>
      <c r="J56" s="212">
        <v>340619.11</v>
      </c>
      <c r="K56" s="212">
        <v>113539.7</v>
      </c>
      <c r="L56" s="212">
        <v>68123.820000000007</v>
      </c>
      <c r="M56" s="212">
        <v>386034.99</v>
      </c>
      <c r="N56" s="212">
        <v>2270794.0499999998</v>
      </c>
      <c r="O56" s="261">
        <v>0.44786251624696211</v>
      </c>
    </row>
    <row r="57" spans="1:15">
      <c r="A57" s="213">
        <v>2</v>
      </c>
      <c r="B57" s="214">
        <v>1</v>
      </c>
      <c r="C57" s="214">
        <v>2</v>
      </c>
      <c r="D57" s="214">
        <v>2</v>
      </c>
      <c r="E57" s="214" t="s">
        <v>596</v>
      </c>
      <c r="F57" s="215" t="s">
        <v>622</v>
      </c>
      <c r="G57" s="212"/>
      <c r="H57" s="212"/>
      <c r="I57" s="212"/>
      <c r="J57" s="212"/>
      <c r="K57" s="212"/>
      <c r="L57" s="212"/>
      <c r="M57" s="212"/>
      <c r="N57" s="212">
        <v>0</v>
      </c>
      <c r="O57" s="261">
        <v>0</v>
      </c>
    </row>
    <row r="58" spans="1:15">
      <c r="A58" s="213">
        <v>2</v>
      </c>
      <c r="B58" s="214">
        <v>1</v>
      </c>
      <c r="C58" s="214">
        <v>2</v>
      </c>
      <c r="D58" s="214">
        <v>2</v>
      </c>
      <c r="E58" s="214" t="s">
        <v>605</v>
      </c>
      <c r="F58" s="215" t="s">
        <v>623</v>
      </c>
      <c r="G58" s="212"/>
      <c r="H58" s="212"/>
      <c r="I58" s="212"/>
      <c r="J58" s="212"/>
      <c r="K58" s="212"/>
      <c r="L58" s="212"/>
      <c r="M58" s="212"/>
      <c r="N58" s="212">
        <v>0</v>
      </c>
      <c r="O58" s="261">
        <v>0</v>
      </c>
    </row>
    <row r="59" spans="1:15">
      <c r="A59" s="213">
        <v>2</v>
      </c>
      <c r="B59" s="214">
        <v>1</v>
      </c>
      <c r="C59" s="214">
        <v>2</v>
      </c>
      <c r="D59" s="214">
        <v>2</v>
      </c>
      <c r="E59" s="214" t="s">
        <v>624</v>
      </c>
      <c r="F59" s="215" t="s">
        <v>625</v>
      </c>
      <c r="G59" s="212">
        <v>414247.84</v>
      </c>
      <c r="H59" s="212">
        <v>310685.88</v>
      </c>
      <c r="I59" s="212">
        <v>621371.76</v>
      </c>
      <c r="J59" s="212">
        <v>414247.84</v>
      </c>
      <c r="K59" s="212">
        <v>207123.92</v>
      </c>
      <c r="L59" s="212">
        <v>103561.96</v>
      </c>
      <c r="M59" s="212"/>
      <c r="N59" s="212">
        <v>2071239.2</v>
      </c>
      <c r="O59" s="261">
        <v>0.40850485752388893</v>
      </c>
    </row>
    <row r="60" spans="1:15">
      <c r="A60" s="213">
        <v>2</v>
      </c>
      <c r="B60" s="214">
        <v>1</v>
      </c>
      <c r="C60" s="214">
        <v>2</v>
      </c>
      <c r="D60" s="214">
        <v>2</v>
      </c>
      <c r="E60" s="214" t="s">
        <v>626</v>
      </c>
      <c r="F60" s="215" t="s">
        <v>627</v>
      </c>
      <c r="G60" s="212">
        <v>75000</v>
      </c>
      <c r="H60" s="212">
        <v>100000</v>
      </c>
      <c r="I60" s="212">
        <v>100000</v>
      </c>
      <c r="J60" s="212">
        <v>75000</v>
      </c>
      <c r="K60" s="212">
        <v>50000</v>
      </c>
      <c r="L60" s="212">
        <v>25000</v>
      </c>
      <c r="M60" s="212">
        <v>75000</v>
      </c>
      <c r="N60" s="212">
        <v>500000</v>
      </c>
      <c r="O60" s="261">
        <v>9.8613636108250802E-2</v>
      </c>
    </row>
    <row r="61" spans="1:15" ht="22.5">
      <c r="A61" s="213">
        <v>2</v>
      </c>
      <c r="B61" s="214">
        <v>1</v>
      </c>
      <c r="C61" s="214">
        <v>2</v>
      </c>
      <c r="D61" s="214">
        <v>2</v>
      </c>
      <c r="E61" s="214" t="s">
        <v>628</v>
      </c>
      <c r="F61" s="217" t="s">
        <v>629</v>
      </c>
      <c r="G61" s="212"/>
      <c r="H61" s="212"/>
      <c r="I61" s="212"/>
      <c r="J61" s="212"/>
      <c r="K61" s="212"/>
      <c r="L61" s="212"/>
      <c r="M61" s="212"/>
      <c r="N61" s="212">
        <v>0</v>
      </c>
      <c r="O61" s="261">
        <v>0</v>
      </c>
    </row>
    <row r="62" spans="1:15">
      <c r="A62" s="221">
        <v>2</v>
      </c>
      <c r="B62" s="222">
        <v>1</v>
      </c>
      <c r="C62" s="222">
        <v>2</v>
      </c>
      <c r="D62" s="222">
        <v>3</v>
      </c>
      <c r="E62" s="222"/>
      <c r="F62" s="210" t="s">
        <v>630</v>
      </c>
      <c r="G62" s="223">
        <v>0</v>
      </c>
      <c r="H62" s="223">
        <v>0</v>
      </c>
      <c r="I62" s="223">
        <v>0</v>
      </c>
      <c r="J62" s="223">
        <v>0</v>
      </c>
      <c r="K62" s="223">
        <v>0</v>
      </c>
      <c r="L62" s="223">
        <v>0</v>
      </c>
      <c r="M62" s="223">
        <v>0</v>
      </c>
      <c r="N62" s="223">
        <v>0</v>
      </c>
      <c r="O62" s="271">
        <v>0</v>
      </c>
    </row>
    <row r="63" spans="1:15">
      <c r="A63" s="213">
        <v>2</v>
      </c>
      <c r="B63" s="214">
        <v>1</v>
      </c>
      <c r="C63" s="214">
        <v>2</v>
      </c>
      <c r="D63" s="214">
        <v>3</v>
      </c>
      <c r="E63" s="214" t="s">
        <v>586</v>
      </c>
      <c r="F63" s="215" t="s">
        <v>630</v>
      </c>
      <c r="G63" s="212"/>
      <c r="H63" s="212"/>
      <c r="I63" s="212"/>
      <c r="J63" s="212"/>
      <c r="K63" s="212"/>
      <c r="L63" s="212"/>
      <c r="M63" s="212"/>
      <c r="N63" s="212">
        <v>0</v>
      </c>
      <c r="O63" s="261">
        <v>0</v>
      </c>
    </row>
    <row r="64" spans="1:15">
      <c r="A64" s="241">
        <v>2</v>
      </c>
      <c r="B64" s="239">
        <v>1</v>
      </c>
      <c r="C64" s="239">
        <v>3</v>
      </c>
      <c r="D64" s="239"/>
      <c r="E64" s="239"/>
      <c r="F64" s="242" t="s">
        <v>631</v>
      </c>
      <c r="G64" s="289">
        <v>0</v>
      </c>
      <c r="H64" s="289">
        <v>0</v>
      </c>
      <c r="I64" s="289">
        <v>0</v>
      </c>
      <c r="J64" s="289">
        <v>0</v>
      </c>
      <c r="K64" s="289">
        <v>0</v>
      </c>
      <c r="L64" s="289">
        <v>0</v>
      </c>
      <c r="M64" s="289">
        <v>0</v>
      </c>
      <c r="N64" s="289">
        <v>0</v>
      </c>
      <c r="O64" s="270">
        <v>0</v>
      </c>
    </row>
    <row r="65" spans="1:15">
      <c r="A65" s="221">
        <v>2</v>
      </c>
      <c r="B65" s="222">
        <v>1</v>
      </c>
      <c r="C65" s="222">
        <v>3</v>
      </c>
      <c r="D65" s="222">
        <v>1</v>
      </c>
      <c r="E65" s="222"/>
      <c r="F65" s="218" t="s">
        <v>632</v>
      </c>
      <c r="G65" s="223">
        <v>0</v>
      </c>
      <c r="H65" s="223">
        <v>0</v>
      </c>
      <c r="I65" s="223">
        <v>0</v>
      </c>
      <c r="J65" s="223">
        <v>0</v>
      </c>
      <c r="K65" s="223">
        <v>0</v>
      </c>
      <c r="L65" s="223">
        <v>0</v>
      </c>
      <c r="M65" s="223">
        <v>0</v>
      </c>
      <c r="N65" s="223">
        <v>0</v>
      </c>
      <c r="O65" s="271">
        <v>0</v>
      </c>
    </row>
    <row r="66" spans="1:15">
      <c r="A66" s="219">
        <v>2</v>
      </c>
      <c r="B66" s="214">
        <v>1</v>
      </c>
      <c r="C66" s="214">
        <v>3</v>
      </c>
      <c r="D66" s="214">
        <v>1</v>
      </c>
      <c r="E66" s="214" t="s">
        <v>586</v>
      </c>
      <c r="F66" s="220" t="s">
        <v>633</v>
      </c>
      <c r="G66" s="212"/>
      <c r="H66" s="212"/>
      <c r="I66" s="212"/>
      <c r="J66" s="212"/>
      <c r="K66" s="212"/>
      <c r="L66" s="212"/>
      <c r="M66" s="212"/>
      <c r="N66" s="212">
        <v>0</v>
      </c>
      <c r="O66" s="261">
        <v>0</v>
      </c>
    </row>
    <row r="67" spans="1:15">
      <c r="A67" s="219">
        <v>2</v>
      </c>
      <c r="B67" s="214">
        <v>1</v>
      </c>
      <c r="C67" s="214">
        <v>3</v>
      </c>
      <c r="D67" s="214">
        <v>1</v>
      </c>
      <c r="E67" s="214" t="s">
        <v>588</v>
      </c>
      <c r="F67" s="220" t="s">
        <v>634</v>
      </c>
      <c r="G67" s="212"/>
      <c r="H67" s="212"/>
      <c r="I67" s="212"/>
      <c r="J67" s="212"/>
      <c r="K67" s="212"/>
      <c r="L67" s="212"/>
      <c r="M67" s="212"/>
      <c r="N67" s="212">
        <v>0</v>
      </c>
      <c r="O67" s="261">
        <v>0</v>
      </c>
    </row>
    <row r="68" spans="1:15">
      <c r="A68" s="221">
        <v>2</v>
      </c>
      <c r="B68" s="222">
        <v>1</v>
      </c>
      <c r="C68" s="222">
        <v>3</v>
      </c>
      <c r="D68" s="222">
        <v>2</v>
      </c>
      <c r="E68" s="222"/>
      <c r="F68" s="218" t="s">
        <v>635</v>
      </c>
      <c r="G68" s="223">
        <v>0</v>
      </c>
      <c r="H68" s="223">
        <v>0</v>
      </c>
      <c r="I68" s="223">
        <v>0</v>
      </c>
      <c r="J68" s="223">
        <v>0</v>
      </c>
      <c r="K68" s="223">
        <v>0</v>
      </c>
      <c r="L68" s="223">
        <v>0</v>
      </c>
      <c r="M68" s="223">
        <v>0</v>
      </c>
      <c r="N68" s="223">
        <v>0</v>
      </c>
      <c r="O68" s="271">
        <v>0</v>
      </c>
    </row>
    <row r="69" spans="1:15">
      <c r="A69" s="219">
        <v>2</v>
      </c>
      <c r="B69" s="214">
        <v>1</v>
      </c>
      <c r="C69" s="214">
        <v>3</v>
      </c>
      <c r="D69" s="214">
        <v>2</v>
      </c>
      <c r="E69" s="214" t="s">
        <v>586</v>
      </c>
      <c r="F69" s="220" t="s">
        <v>636</v>
      </c>
      <c r="G69" s="212"/>
      <c r="H69" s="212"/>
      <c r="I69" s="212"/>
      <c r="J69" s="212"/>
      <c r="K69" s="212"/>
      <c r="L69" s="212"/>
      <c r="M69" s="212"/>
      <c r="N69" s="212">
        <v>0</v>
      </c>
      <c r="O69" s="261">
        <v>0</v>
      </c>
    </row>
    <row r="70" spans="1:15">
      <c r="A70" s="219">
        <v>2</v>
      </c>
      <c r="B70" s="214">
        <v>1</v>
      </c>
      <c r="C70" s="214">
        <v>3</v>
      </c>
      <c r="D70" s="214">
        <v>2</v>
      </c>
      <c r="E70" s="214" t="s">
        <v>588</v>
      </c>
      <c r="F70" s="220" t="s">
        <v>637</v>
      </c>
      <c r="G70" s="212"/>
      <c r="H70" s="212"/>
      <c r="I70" s="212"/>
      <c r="J70" s="212"/>
      <c r="K70" s="212"/>
      <c r="L70" s="212"/>
      <c r="M70" s="212"/>
      <c r="N70" s="212">
        <v>0</v>
      </c>
      <c r="O70" s="261">
        <v>0</v>
      </c>
    </row>
    <row r="71" spans="1:15">
      <c r="A71" s="241">
        <v>2</v>
      </c>
      <c r="B71" s="239">
        <v>1</v>
      </c>
      <c r="C71" s="239">
        <v>4</v>
      </c>
      <c r="D71" s="239"/>
      <c r="E71" s="239"/>
      <c r="F71" s="242" t="s">
        <v>638</v>
      </c>
      <c r="G71" s="289">
        <v>0</v>
      </c>
      <c r="H71" s="289">
        <v>0</v>
      </c>
      <c r="I71" s="289">
        <v>0</v>
      </c>
      <c r="J71" s="289">
        <v>0</v>
      </c>
      <c r="K71" s="289">
        <v>0</v>
      </c>
      <c r="L71" s="289">
        <v>0</v>
      </c>
      <c r="M71" s="289">
        <v>0</v>
      </c>
      <c r="N71" s="289">
        <v>0</v>
      </c>
      <c r="O71" s="270">
        <v>0</v>
      </c>
    </row>
    <row r="72" spans="1:15">
      <c r="A72" s="221">
        <v>2</v>
      </c>
      <c r="B72" s="222">
        <v>1</v>
      </c>
      <c r="C72" s="222">
        <v>4</v>
      </c>
      <c r="D72" s="222">
        <v>1</v>
      </c>
      <c r="E72" s="222"/>
      <c r="F72" s="218" t="s">
        <v>639</v>
      </c>
      <c r="G72" s="223">
        <v>0</v>
      </c>
      <c r="H72" s="223">
        <v>0</v>
      </c>
      <c r="I72" s="223">
        <v>0</v>
      </c>
      <c r="J72" s="223">
        <v>0</v>
      </c>
      <c r="K72" s="223">
        <v>0</v>
      </c>
      <c r="L72" s="223">
        <v>0</v>
      </c>
      <c r="M72" s="223">
        <v>0</v>
      </c>
      <c r="N72" s="223">
        <v>0</v>
      </c>
      <c r="O72" s="271">
        <v>0</v>
      </c>
    </row>
    <row r="73" spans="1:15">
      <c r="A73" s="213">
        <v>2</v>
      </c>
      <c r="B73" s="214">
        <v>1</v>
      </c>
      <c r="C73" s="214">
        <v>4</v>
      </c>
      <c r="D73" s="214">
        <v>1</v>
      </c>
      <c r="E73" s="214" t="s">
        <v>586</v>
      </c>
      <c r="F73" s="215" t="s">
        <v>639</v>
      </c>
      <c r="G73" s="212"/>
      <c r="H73" s="212"/>
      <c r="I73" s="212"/>
      <c r="J73" s="212"/>
      <c r="K73" s="212"/>
      <c r="L73" s="212"/>
      <c r="M73" s="212"/>
      <c r="N73" s="212">
        <v>0</v>
      </c>
      <c r="O73" s="261">
        <v>0</v>
      </c>
    </row>
    <row r="74" spans="1:15">
      <c r="A74" s="221">
        <v>2</v>
      </c>
      <c r="B74" s="222">
        <v>1</v>
      </c>
      <c r="C74" s="222">
        <v>4</v>
      </c>
      <c r="D74" s="222">
        <v>2</v>
      </c>
      <c r="E74" s="222"/>
      <c r="F74" s="218" t="s">
        <v>640</v>
      </c>
      <c r="G74" s="223">
        <v>0</v>
      </c>
      <c r="H74" s="223">
        <v>0</v>
      </c>
      <c r="I74" s="223">
        <v>0</v>
      </c>
      <c r="J74" s="223">
        <v>0</v>
      </c>
      <c r="K74" s="223">
        <v>0</v>
      </c>
      <c r="L74" s="223">
        <v>0</v>
      </c>
      <c r="M74" s="223">
        <v>0</v>
      </c>
      <c r="N74" s="223">
        <v>0</v>
      </c>
      <c r="O74" s="271">
        <v>0</v>
      </c>
    </row>
    <row r="75" spans="1:15">
      <c r="A75" s="262">
        <v>2</v>
      </c>
      <c r="B75" s="263">
        <v>1</v>
      </c>
      <c r="C75" s="263">
        <v>4</v>
      </c>
      <c r="D75" s="263">
        <v>2</v>
      </c>
      <c r="E75" s="263" t="s">
        <v>586</v>
      </c>
      <c r="F75" s="281" t="s">
        <v>641</v>
      </c>
      <c r="G75" s="266"/>
      <c r="H75" s="266"/>
      <c r="I75" s="266"/>
      <c r="J75" s="266"/>
      <c r="K75" s="266"/>
      <c r="L75" s="266"/>
      <c r="M75" s="266"/>
      <c r="N75" s="266">
        <v>0</v>
      </c>
      <c r="O75" s="267">
        <v>0</v>
      </c>
    </row>
    <row r="76" spans="1:15">
      <c r="A76" s="213">
        <v>2</v>
      </c>
      <c r="B76" s="214">
        <v>1</v>
      </c>
      <c r="C76" s="214">
        <v>4</v>
      </c>
      <c r="D76" s="214">
        <v>2</v>
      </c>
      <c r="E76" s="214" t="s">
        <v>588</v>
      </c>
      <c r="F76" s="215" t="s">
        <v>642</v>
      </c>
      <c r="G76" s="212"/>
      <c r="H76" s="212"/>
      <c r="I76" s="212"/>
      <c r="J76" s="212"/>
      <c r="K76" s="212"/>
      <c r="L76" s="212"/>
      <c r="M76" s="212"/>
      <c r="N76" s="212">
        <v>0</v>
      </c>
      <c r="O76" s="261">
        <v>0</v>
      </c>
    </row>
    <row r="77" spans="1:15">
      <c r="A77" s="213">
        <v>2</v>
      </c>
      <c r="B77" s="214">
        <v>1</v>
      </c>
      <c r="C77" s="214">
        <v>4</v>
      </c>
      <c r="D77" s="214">
        <v>2</v>
      </c>
      <c r="E77" s="214" t="s">
        <v>590</v>
      </c>
      <c r="F77" s="215" t="s">
        <v>643</v>
      </c>
      <c r="G77" s="212"/>
      <c r="H77" s="212"/>
      <c r="I77" s="212"/>
      <c r="J77" s="212"/>
      <c r="K77" s="212"/>
      <c r="L77" s="212"/>
      <c r="M77" s="212"/>
      <c r="N77" s="212">
        <v>0</v>
      </c>
      <c r="O77" s="261">
        <v>0</v>
      </c>
    </row>
    <row r="78" spans="1:15">
      <c r="A78" s="213">
        <v>2</v>
      </c>
      <c r="B78" s="214">
        <v>1</v>
      </c>
      <c r="C78" s="214">
        <v>4</v>
      </c>
      <c r="D78" s="214">
        <v>2</v>
      </c>
      <c r="E78" s="214" t="s">
        <v>592</v>
      </c>
      <c r="F78" s="215" t="s">
        <v>644</v>
      </c>
      <c r="G78" s="212"/>
      <c r="H78" s="212"/>
      <c r="I78" s="212"/>
      <c r="J78" s="212"/>
      <c r="K78" s="212"/>
      <c r="L78" s="212"/>
      <c r="M78" s="212"/>
      <c r="N78" s="212">
        <v>0</v>
      </c>
      <c r="O78" s="261">
        <v>0</v>
      </c>
    </row>
    <row r="79" spans="1:15">
      <c r="A79" s="241">
        <v>2</v>
      </c>
      <c r="B79" s="239">
        <v>1</v>
      </c>
      <c r="C79" s="239">
        <v>5</v>
      </c>
      <c r="D79" s="239"/>
      <c r="E79" s="239"/>
      <c r="F79" s="242" t="s">
        <v>645</v>
      </c>
      <c r="G79" s="289">
        <v>5061392.2600000007</v>
      </c>
      <c r="H79" s="289">
        <v>5061392.2600000007</v>
      </c>
      <c r="I79" s="289">
        <v>8435653.7599999998</v>
      </c>
      <c r="J79" s="289">
        <v>5061392.2600000007</v>
      </c>
      <c r="K79" s="289">
        <v>1687130.75</v>
      </c>
      <c r="L79" s="289">
        <v>1687130.75</v>
      </c>
      <c r="M79" s="289">
        <v>6748523.0099999998</v>
      </c>
      <c r="N79" s="289">
        <v>33742615.050000004</v>
      </c>
      <c r="O79" s="270">
        <v>6.6549639237629732</v>
      </c>
    </row>
    <row r="80" spans="1:15">
      <c r="A80" s="221">
        <v>2</v>
      </c>
      <c r="B80" s="222">
        <v>1</v>
      </c>
      <c r="C80" s="222">
        <v>5</v>
      </c>
      <c r="D80" s="222">
        <v>1</v>
      </c>
      <c r="E80" s="222"/>
      <c r="F80" s="210" t="s">
        <v>646</v>
      </c>
      <c r="G80" s="223">
        <v>2346608.71</v>
      </c>
      <c r="H80" s="223">
        <v>2346608.71</v>
      </c>
      <c r="I80" s="223">
        <v>3911014.52</v>
      </c>
      <c r="J80" s="223">
        <v>2346608.71</v>
      </c>
      <c r="K80" s="223">
        <v>782202.9</v>
      </c>
      <c r="L80" s="223">
        <v>782202.9</v>
      </c>
      <c r="M80" s="223">
        <v>3128811.62</v>
      </c>
      <c r="N80" s="223">
        <v>15644058.07</v>
      </c>
      <c r="O80" s="271">
        <v>3.0854348995426486</v>
      </c>
    </row>
    <row r="81" spans="1:15">
      <c r="A81" s="213">
        <v>2</v>
      </c>
      <c r="B81" s="214">
        <v>1</v>
      </c>
      <c r="C81" s="214">
        <v>5</v>
      </c>
      <c r="D81" s="214">
        <v>1</v>
      </c>
      <c r="E81" s="214" t="s">
        <v>586</v>
      </c>
      <c r="F81" s="215" t="s">
        <v>646</v>
      </c>
      <c r="G81" s="212">
        <v>2346608.71</v>
      </c>
      <c r="H81" s="212">
        <v>2346608.71</v>
      </c>
      <c r="I81" s="212">
        <v>3911014.52</v>
      </c>
      <c r="J81" s="212">
        <v>2346608.71</v>
      </c>
      <c r="K81" s="212">
        <v>782202.9</v>
      </c>
      <c r="L81" s="212">
        <v>782202.9</v>
      </c>
      <c r="M81" s="212">
        <v>3128811.62</v>
      </c>
      <c r="N81" s="212">
        <v>15644058.07</v>
      </c>
      <c r="O81" s="261">
        <v>3.0854348995426486</v>
      </c>
    </row>
    <row r="82" spans="1:15">
      <c r="A82" s="221">
        <v>2</v>
      </c>
      <c r="B82" s="222">
        <v>1</v>
      </c>
      <c r="C82" s="222">
        <v>5</v>
      </c>
      <c r="D82" s="222">
        <v>2</v>
      </c>
      <c r="E82" s="222"/>
      <c r="F82" s="218" t="s">
        <v>647</v>
      </c>
      <c r="G82" s="223">
        <v>2341892.94</v>
      </c>
      <c r="H82" s="223">
        <v>2341892.94</v>
      </c>
      <c r="I82" s="223">
        <v>3903154.9</v>
      </c>
      <c r="J82" s="223">
        <v>2341892.94</v>
      </c>
      <c r="K82" s="223">
        <v>780630.98</v>
      </c>
      <c r="L82" s="223">
        <v>780630.98</v>
      </c>
      <c r="M82" s="223">
        <v>3122523.92</v>
      </c>
      <c r="N82" s="223">
        <v>15612619.6</v>
      </c>
      <c r="O82" s="271">
        <v>3.0792343758618883</v>
      </c>
    </row>
    <row r="83" spans="1:15">
      <c r="A83" s="213">
        <v>2</v>
      </c>
      <c r="B83" s="214">
        <v>1</v>
      </c>
      <c r="C83" s="214">
        <v>5</v>
      </c>
      <c r="D83" s="214">
        <v>2</v>
      </c>
      <c r="E83" s="214" t="s">
        <v>586</v>
      </c>
      <c r="F83" s="215" t="s">
        <v>647</v>
      </c>
      <c r="G83" s="212">
        <v>2341892.94</v>
      </c>
      <c r="H83" s="212">
        <v>2341892.94</v>
      </c>
      <c r="I83" s="212">
        <v>3903154.9</v>
      </c>
      <c r="J83" s="212">
        <v>2341892.94</v>
      </c>
      <c r="K83" s="212">
        <v>780630.98</v>
      </c>
      <c r="L83" s="212">
        <v>780630.98</v>
      </c>
      <c r="M83" s="212">
        <v>3122523.92</v>
      </c>
      <c r="N83" s="212">
        <v>15612619.6</v>
      </c>
      <c r="O83" s="261">
        <v>3.0792343758618883</v>
      </c>
    </row>
    <row r="84" spans="1:15">
      <c r="A84" s="221">
        <v>2</v>
      </c>
      <c r="B84" s="222">
        <v>1</v>
      </c>
      <c r="C84" s="222">
        <v>5</v>
      </c>
      <c r="D84" s="222">
        <v>3</v>
      </c>
      <c r="E84" s="222"/>
      <c r="F84" s="218" t="s">
        <v>648</v>
      </c>
      <c r="G84" s="223">
        <v>372890.61</v>
      </c>
      <c r="H84" s="223">
        <v>372890.61</v>
      </c>
      <c r="I84" s="223">
        <v>621484.34</v>
      </c>
      <c r="J84" s="223">
        <v>372890.61</v>
      </c>
      <c r="K84" s="223">
        <v>124296.87</v>
      </c>
      <c r="L84" s="223">
        <v>124296.87</v>
      </c>
      <c r="M84" s="223">
        <v>497187.47</v>
      </c>
      <c r="N84" s="223">
        <v>2485937.38</v>
      </c>
      <c r="O84" s="271">
        <v>0.49029464835843678</v>
      </c>
    </row>
    <row r="85" spans="1:15">
      <c r="A85" s="213">
        <v>2</v>
      </c>
      <c r="B85" s="214">
        <v>1</v>
      </c>
      <c r="C85" s="214">
        <v>5</v>
      </c>
      <c r="D85" s="214">
        <v>3</v>
      </c>
      <c r="E85" s="214" t="s">
        <v>586</v>
      </c>
      <c r="F85" s="215" t="s">
        <v>648</v>
      </c>
      <c r="G85" s="212">
        <v>372890.61</v>
      </c>
      <c r="H85" s="212">
        <v>372890.61</v>
      </c>
      <c r="I85" s="212">
        <v>621484.34</v>
      </c>
      <c r="J85" s="212">
        <v>372890.61</v>
      </c>
      <c r="K85" s="212">
        <v>124296.87</v>
      </c>
      <c r="L85" s="212">
        <v>124296.87</v>
      </c>
      <c r="M85" s="212">
        <v>497187.47</v>
      </c>
      <c r="N85" s="212">
        <v>2485937.38</v>
      </c>
      <c r="O85" s="261">
        <v>0.49029464835843678</v>
      </c>
    </row>
    <row r="86" spans="1:15">
      <c r="A86" s="221">
        <v>2</v>
      </c>
      <c r="B86" s="222">
        <v>1</v>
      </c>
      <c r="C86" s="222">
        <v>5</v>
      </c>
      <c r="D86" s="222">
        <v>4</v>
      </c>
      <c r="E86" s="222"/>
      <c r="F86" s="218" t="s">
        <v>649</v>
      </c>
      <c r="G86" s="223">
        <v>0</v>
      </c>
      <c r="H86" s="223">
        <v>0</v>
      </c>
      <c r="I86" s="223">
        <v>0</v>
      </c>
      <c r="J86" s="223">
        <v>0</v>
      </c>
      <c r="K86" s="223">
        <v>0</v>
      </c>
      <c r="L86" s="223">
        <v>0</v>
      </c>
      <c r="M86" s="223">
        <v>0</v>
      </c>
      <c r="N86" s="223">
        <v>0</v>
      </c>
      <c r="O86" s="271">
        <v>0</v>
      </c>
    </row>
    <row r="87" spans="1:15">
      <c r="A87" s="213">
        <v>2</v>
      </c>
      <c r="B87" s="214">
        <v>1</v>
      </c>
      <c r="C87" s="214">
        <v>5</v>
      </c>
      <c r="D87" s="214">
        <v>4</v>
      </c>
      <c r="E87" s="214" t="s">
        <v>586</v>
      </c>
      <c r="F87" s="215" t="s">
        <v>649</v>
      </c>
      <c r="G87" s="212"/>
      <c r="H87" s="212"/>
      <c r="I87" s="212"/>
      <c r="J87" s="212"/>
      <c r="K87" s="212"/>
      <c r="L87" s="212"/>
      <c r="M87" s="212"/>
      <c r="N87" s="212">
        <v>0</v>
      </c>
      <c r="O87" s="261">
        <v>0</v>
      </c>
    </row>
    <row r="88" spans="1:15">
      <c r="A88" s="243">
        <v>2</v>
      </c>
      <c r="B88" s="244">
        <v>2</v>
      </c>
      <c r="C88" s="245"/>
      <c r="D88" s="245"/>
      <c r="E88" s="245"/>
      <c r="F88" s="246" t="s">
        <v>650</v>
      </c>
      <c r="G88" s="290">
        <v>773167.42</v>
      </c>
      <c r="H88" s="290">
        <v>773167.42</v>
      </c>
      <c r="I88" s="290">
        <v>1033822.6000000001</v>
      </c>
      <c r="J88" s="290">
        <v>518377.65</v>
      </c>
      <c r="K88" s="290">
        <v>512512.24000000005</v>
      </c>
      <c r="L88" s="290">
        <v>257722.47000000003</v>
      </c>
      <c r="M88" s="290">
        <v>11290177.83</v>
      </c>
      <c r="N88" s="290">
        <v>15158947.630000001</v>
      </c>
      <c r="O88" s="269">
        <v>2.9897578907377023</v>
      </c>
    </row>
    <row r="89" spans="1:15">
      <c r="A89" s="241">
        <v>2</v>
      </c>
      <c r="B89" s="239">
        <v>2</v>
      </c>
      <c r="C89" s="239">
        <v>1</v>
      </c>
      <c r="D89" s="239"/>
      <c r="E89" s="239"/>
      <c r="F89" s="242" t="s">
        <v>651</v>
      </c>
      <c r="G89" s="289">
        <v>456819.8</v>
      </c>
      <c r="H89" s="289">
        <v>456819.8</v>
      </c>
      <c r="I89" s="289">
        <v>609093.07000000007</v>
      </c>
      <c r="J89" s="289">
        <v>304546.54000000004</v>
      </c>
      <c r="K89" s="289">
        <v>304546.54000000004</v>
      </c>
      <c r="L89" s="289">
        <v>152273.27000000002</v>
      </c>
      <c r="M89" s="289">
        <v>1404278.34</v>
      </c>
      <c r="N89" s="289">
        <v>3688377.36</v>
      </c>
      <c r="O89" s="270">
        <v>0.72744860561790159</v>
      </c>
    </row>
    <row r="90" spans="1:15">
      <c r="A90" s="221">
        <v>2</v>
      </c>
      <c r="B90" s="222">
        <v>2</v>
      </c>
      <c r="C90" s="222">
        <v>1</v>
      </c>
      <c r="D90" s="222">
        <v>1</v>
      </c>
      <c r="E90" s="222"/>
      <c r="F90" s="210" t="s">
        <v>652</v>
      </c>
      <c r="G90" s="223">
        <v>0</v>
      </c>
      <c r="H90" s="223">
        <v>0</v>
      </c>
      <c r="I90" s="223">
        <v>0</v>
      </c>
      <c r="J90" s="223">
        <v>0</v>
      </c>
      <c r="K90" s="223">
        <v>0</v>
      </c>
      <c r="L90" s="223">
        <v>0</v>
      </c>
      <c r="M90" s="223">
        <v>0</v>
      </c>
      <c r="N90" s="223">
        <v>0</v>
      </c>
      <c r="O90" s="271">
        <v>0</v>
      </c>
    </row>
    <row r="91" spans="1:15">
      <c r="A91" s="219">
        <v>2</v>
      </c>
      <c r="B91" s="214">
        <v>2</v>
      </c>
      <c r="C91" s="214">
        <v>1</v>
      </c>
      <c r="D91" s="214">
        <v>1</v>
      </c>
      <c r="E91" s="214" t="s">
        <v>586</v>
      </c>
      <c r="F91" s="220" t="s">
        <v>652</v>
      </c>
      <c r="G91" s="212"/>
      <c r="H91" s="212"/>
      <c r="I91" s="212"/>
      <c r="J91" s="212"/>
      <c r="K91" s="212"/>
      <c r="L91" s="212"/>
      <c r="M91" s="212"/>
      <c r="N91" s="212">
        <v>0</v>
      </c>
      <c r="O91" s="261">
        <v>0</v>
      </c>
    </row>
    <row r="92" spans="1:15">
      <c r="A92" s="221">
        <v>2</v>
      </c>
      <c r="B92" s="222">
        <v>2</v>
      </c>
      <c r="C92" s="222">
        <v>1</v>
      </c>
      <c r="D92" s="222">
        <v>2</v>
      </c>
      <c r="E92" s="222"/>
      <c r="F92" s="210" t="s">
        <v>653</v>
      </c>
      <c r="G92" s="223">
        <v>0</v>
      </c>
      <c r="H92" s="223">
        <v>0</v>
      </c>
      <c r="I92" s="223">
        <v>0</v>
      </c>
      <c r="J92" s="223">
        <v>0</v>
      </c>
      <c r="K92" s="223">
        <v>0</v>
      </c>
      <c r="L92" s="223">
        <v>0</v>
      </c>
      <c r="M92" s="223">
        <v>0</v>
      </c>
      <c r="N92" s="223">
        <v>0</v>
      </c>
      <c r="O92" s="271">
        <v>0</v>
      </c>
    </row>
    <row r="93" spans="1:15">
      <c r="A93" s="219">
        <v>2</v>
      </c>
      <c r="B93" s="214">
        <v>2</v>
      </c>
      <c r="C93" s="214">
        <v>1</v>
      </c>
      <c r="D93" s="214">
        <v>2</v>
      </c>
      <c r="E93" s="214" t="s">
        <v>586</v>
      </c>
      <c r="F93" s="220" t="s">
        <v>653</v>
      </c>
      <c r="G93" s="212"/>
      <c r="H93" s="212"/>
      <c r="I93" s="212"/>
      <c r="J93" s="212"/>
      <c r="K93" s="212"/>
      <c r="L93" s="212"/>
      <c r="M93" s="212"/>
      <c r="N93" s="212">
        <v>0</v>
      </c>
      <c r="O93" s="261">
        <v>0</v>
      </c>
    </row>
    <row r="94" spans="1:15">
      <c r="A94" s="221">
        <v>2</v>
      </c>
      <c r="B94" s="222">
        <v>2</v>
      </c>
      <c r="C94" s="222">
        <v>1</v>
      </c>
      <c r="D94" s="222">
        <v>3</v>
      </c>
      <c r="E94" s="222"/>
      <c r="F94" s="210" t="s">
        <v>654</v>
      </c>
      <c r="G94" s="223">
        <v>233627</v>
      </c>
      <c r="H94" s="223">
        <v>233627</v>
      </c>
      <c r="I94" s="223">
        <v>311502.67</v>
      </c>
      <c r="J94" s="223">
        <v>155751.34</v>
      </c>
      <c r="K94" s="223">
        <v>155751.34</v>
      </c>
      <c r="L94" s="223">
        <v>77875.67</v>
      </c>
      <c r="M94" s="223">
        <v>389378.34</v>
      </c>
      <c r="N94" s="223">
        <v>1557513.3599999999</v>
      </c>
      <c r="O94" s="271">
        <v>0.307184111433558</v>
      </c>
    </row>
    <row r="95" spans="1:15">
      <c r="A95" s="213">
        <v>2</v>
      </c>
      <c r="B95" s="214">
        <v>2</v>
      </c>
      <c r="C95" s="214">
        <v>1</v>
      </c>
      <c r="D95" s="214">
        <v>3</v>
      </c>
      <c r="E95" s="214" t="s">
        <v>586</v>
      </c>
      <c r="F95" s="215" t="s">
        <v>654</v>
      </c>
      <c r="G95" s="212">
        <v>233627</v>
      </c>
      <c r="H95" s="212">
        <v>233627</v>
      </c>
      <c r="I95" s="212">
        <v>311502.67</v>
      </c>
      <c r="J95" s="212">
        <v>155751.34</v>
      </c>
      <c r="K95" s="212">
        <v>155751.34</v>
      </c>
      <c r="L95" s="212">
        <v>77875.67</v>
      </c>
      <c r="M95" s="212">
        <v>389378.34</v>
      </c>
      <c r="N95" s="212">
        <v>1557513.3599999999</v>
      </c>
      <c r="O95" s="261">
        <v>0.307184111433558</v>
      </c>
    </row>
    <row r="96" spans="1:15">
      <c r="A96" s="221">
        <v>2</v>
      </c>
      <c r="B96" s="222">
        <v>2</v>
      </c>
      <c r="C96" s="222">
        <v>1</v>
      </c>
      <c r="D96" s="222">
        <v>4</v>
      </c>
      <c r="E96" s="222"/>
      <c r="F96" s="210" t="s">
        <v>655</v>
      </c>
      <c r="G96" s="223">
        <v>0</v>
      </c>
      <c r="H96" s="223">
        <v>0</v>
      </c>
      <c r="I96" s="223">
        <v>0</v>
      </c>
      <c r="J96" s="223">
        <v>0</v>
      </c>
      <c r="K96" s="223">
        <v>0</v>
      </c>
      <c r="L96" s="223">
        <v>0</v>
      </c>
      <c r="M96" s="223">
        <v>0</v>
      </c>
      <c r="N96" s="223">
        <v>0</v>
      </c>
      <c r="O96" s="271">
        <v>0</v>
      </c>
    </row>
    <row r="97" spans="1:15">
      <c r="A97" s="219">
        <v>2</v>
      </c>
      <c r="B97" s="214">
        <v>2</v>
      </c>
      <c r="C97" s="214">
        <v>1</v>
      </c>
      <c r="D97" s="214">
        <v>4</v>
      </c>
      <c r="E97" s="214" t="s">
        <v>586</v>
      </c>
      <c r="F97" s="220" t="s">
        <v>655</v>
      </c>
      <c r="G97" s="212"/>
      <c r="H97" s="212"/>
      <c r="I97" s="212"/>
      <c r="J97" s="212"/>
      <c r="K97" s="212"/>
      <c r="L97" s="212"/>
      <c r="M97" s="212"/>
      <c r="N97" s="212">
        <v>0</v>
      </c>
      <c r="O97" s="261">
        <v>0</v>
      </c>
    </row>
    <row r="98" spans="1:15">
      <c r="A98" s="221">
        <v>2</v>
      </c>
      <c r="B98" s="222">
        <v>2</v>
      </c>
      <c r="C98" s="222">
        <v>1</v>
      </c>
      <c r="D98" s="222">
        <v>5</v>
      </c>
      <c r="E98" s="222"/>
      <c r="F98" s="210" t="s">
        <v>656</v>
      </c>
      <c r="G98" s="223">
        <v>223192.8</v>
      </c>
      <c r="H98" s="223">
        <v>223192.8</v>
      </c>
      <c r="I98" s="223">
        <v>297590.40000000002</v>
      </c>
      <c r="J98" s="223">
        <v>148795.20000000001</v>
      </c>
      <c r="K98" s="223">
        <v>148795.20000000001</v>
      </c>
      <c r="L98" s="223">
        <v>74397.600000000006</v>
      </c>
      <c r="M98" s="223">
        <v>371988</v>
      </c>
      <c r="N98" s="223">
        <v>1487952</v>
      </c>
      <c r="O98" s="271">
        <v>0.29346471414908804</v>
      </c>
    </row>
    <row r="99" spans="1:15">
      <c r="A99" s="219">
        <v>2</v>
      </c>
      <c r="B99" s="214">
        <v>2</v>
      </c>
      <c r="C99" s="214">
        <v>1</v>
      </c>
      <c r="D99" s="214">
        <v>5</v>
      </c>
      <c r="E99" s="214" t="s">
        <v>586</v>
      </c>
      <c r="F99" s="220" t="s">
        <v>656</v>
      </c>
      <c r="G99" s="212">
        <v>223192.8</v>
      </c>
      <c r="H99" s="212">
        <v>223192.8</v>
      </c>
      <c r="I99" s="212">
        <v>297590.40000000002</v>
      </c>
      <c r="J99" s="212">
        <v>148795.20000000001</v>
      </c>
      <c r="K99" s="212">
        <v>148795.20000000001</v>
      </c>
      <c r="L99" s="212">
        <v>74397.600000000006</v>
      </c>
      <c r="M99" s="212">
        <v>371988</v>
      </c>
      <c r="N99" s="212">
        <v>1487952</v>
      </c>
      <c r="O99" s="261">
        <v>0.29346471414908804</v>
      </c>
    </row>
    <row r="100" spans="1:15">
      <c r="A100" s="221">
        <v>2</v>
      </c>
      <c r="B100" s="222">
        <v>2</v>
      </c>
      <c r="C100" s="222">
        <v>1</v>
      </c>
      <c r="D100" s="222">
        <v>6</v>
      </c>
      <c r="E100" s="222"/>
      <c r="F100" s="210" t="s">
        <v>657</v>
      </c>
      <c r="G100" s="223">
        <v>0</v>
      </c>
      <c r="H100" s="223">
        <v>0</v>
      </c>
      <c r="I100" s="223">
        <v>0</v>
      </c>
      <c r="J100" s="223">
        <v>0</v>
      </c>
      <c r="K100" s="223">
        <v>0</v>
      </c>
      <c r="L100" s="223">
        <v>0</v>
      </c>
      <c r="M100" s="223">
        <v>0</v>
      </c>
      <c r="N100" s="223">
        <v>0</v>
      </c>
      <c r="O100" s="271">
        <v>0</v>
      </c>
    </row>
    <row r="101" spans="1:15">
      <c r="A101" s="219">
        <v>2</v>
      </c>
      <c r="B101" s="214">
        <v>2</v>
      </c>
      <c r="C101" s="214">
        <v>1</v>
      </c>
      <c r="D101" s="214">
        <v>6</v>
      </c>
      <c r="E101" s="214" t="s">
        <v>586</v>
      </c>
      <c r="F101" s="220" t="s">
        <v>658</v>
      </c>
      <c r="G101" s="223"/>
      <c r="H101" s="223"/>
      <c r="I101" s="223"/>
      <c r="J101" s="223"/>
      <c r="K101" s="223"/>
      <c r="L101" s="223"/>
      <c r="M101" s="223"/>
      <c r="N101" s="212">
        <v>0</v>
      </c>
      <c r="O101" s="261">
        <v>0</v>
      </c>
    </row>
    <row r="102" spans="1:15">
      <c r="A102" s="219">
        <v>2</v>
      </c>
      <c r="B102" s="214">
        <v>2</v>
      </c>
      <c r="C102" s="214">
        <v>1</v>
      </c>
      <c r="D102" s="214">
        <v>6</v>
      </c>
      <c r="E102" s="214" t="s">
        <v>588</v>
      </c>
      <c r="F102" s="220" t="s">
        <v>659</v>
      </c>
      <c r="G102" s="223"/>
      <c r="H102" s="223"/>
      <c r="I102" s="223"/>
      <c r="J102" s="223"/>
      <c r="K102" s="223"/>
      <c r="L102" s="223"/>
      <c r="M102" s="223"/>
      <c r="N102" s="212">
        <v>0</v>
      </c>
      <c r="O102" s="261">
        <v>0</v>
      </c>
    </row>
    <row r="103" spans="1:15">
      <c r="A103" s="221">
        <v>2</v>
      </c>
      <c r="B103" s="222">
        <v>2</v>
      </c>
      <c r="C103" s="222">
        <v>1</v>
      </c>
      <c r="D103" s="222">
        <v>7</v>
      </c>
      <c r="E103" s="222"/>
      <c r="F103" s="210" t="s">
        <v>660</v>
      </c>
      <c r="G103" s="223">
        <v>0</v>
      </c>
      <c r="H103" s="223">
        <v>0</v>
      </c>
      <c r="I103" s="223">
        <v>0</v>
      </c>
      <c r="J103" s="223">
        <v>0</v>
      </c>
      <c r="K103" s="223">
        <v>0</v>
      </c>
      <c r="L103" s="223">
        <v>0</v>
      </c>
      <c r="M103" s="223">
        <v>0</v>
      </c>
      <c r="N103" s="223">
        <v>0</v>
      </c>
      <c r="O103" s="271">
        <v>0</v>
      </c>
    </row>
    <row r="104" spans="1:15">
      <c r="A104" s="219">
        <v>2</v>
      </c>
      <c r="B104" s="214">
        <v>2</v>
      </c>
      <c r="C104" s="214">
        <v>1</v>
      </c>
      <c r="D104" s="214">
        <v>7</v>
      </c>
      <c r="E104" s="214" t="s">
        <v>586</v>
      </c>
      <c r="F104" s="220" t="s">
        <v>660</v>
      </c>
      <c r="G104" s="212"/>
      <c r="H104" s="212"/>
      <c r="I104" s="212"/>
      <c r="J104" s="212"/>
      <c r="K104" s="212"/>
      <c r="L104" s="212"/>
      <c r="M104" s="212"/>
      <c r="N104" s="212">
        <v>0</v>
      </c>
      <c r="O104" s="261">
        <v>0</v>
      </c>
    </row>
    <row r="105" spans="1:15">
      <c r="A105" s="221">
        <v>2</v>
      </c>
      <c r="B105" s="222">
        <v>2</v>
      </c>
      <c r="C105" s="222">
        <v>1</v>
      </c>
      <c r="D105" s="222">
        <v>8</v>
      </c>
      <c r="E105" s="222"/>
      <c r="F105" s="210" t="s">
        <v>661</v>
      </c>
      <c r="G105" s="223">
        <v>0</v>
      </c>
      <c r="H105" s="223">
        <v>0</v>
      </c>
      <c r="I105" s="223">
        <v>0</v>
      </c>
      <c r="J105" s="223">
        <v>0</v>
      </c>
      <c r="K105" s="223">
        <v>0</v>
      </c>
      <c r="L105" s="223">
        <v>0</v>
      </c>
      <c r="M105" s="223">
        <v>642912</v>
      </c>
      <c r="N105" s="223">
        <v>642912</v>
      </c>
      <c r="O105" s="271">
        <v>0.12679978003525547</v>
      </c>
    </row>
    <row r="106" spans="1:15">
      <c r="A106" s="213">
        <v>2</v>
      </c>
      <c r="B106" s="214">
        <v>2</v>
      </c>
      <c r="C106" s="214">
        <v>1</v>
      </c>
      <c r="D106" s="214">
        <v>8</v>
      </c>
      <c r="E106" s="214" t="s">
        <v>586</v>
      </c>
      <c r="F106" s="215" t="s">
        <v>661</v>
      </c>
      <c r="G106" s="212"/>
      <c r="H106" s="212"/>
      <c r="I106" s="212"/>
      <c r="J106" s="212"/>
      <c r="K106" s="212"/>
      <c r="L106" s="212"/>
      <c r="M106" s="212">
        <v>642912</v>
      </c>
      <c r="N106" s="212">
        <v>642912</v>
      </c>
      <c r="O106" s="261">
        <v>0.12679978003525547</v>
      </c>
    </row>
    <row r="107" spans="1:15">
      <c r="A107" s="241">
        <v>2</v>
      </c>
      <c r="B107" s="239">
        <v>2</v>
      </c>
      <c r="C107" s="239">
        <v>2</v>
      </c>
      <c r="D107" s="239"/>
      <c r="E107" s="239"/>
      <c r="F107" s="242" t="s">
        <v>662</v>
      </c>
      <c r="G107" s="289">
        <v>225000</v>
      </c>
      <c r="H107" s="289">
        <v>225000</v>
      </c>
      <c r="I107" s="289">
        <v>300000</v>
      </c>
      <c r="J107" s="289">
        <v>150000</v>
      </c>
      <c r="K107" s="289">
        <v>150000</v>
      </c>
      <c r="L107" s="289">
        <v>75000</v>
      </c>
      <c r="M107" s="289">
        <v>375000</v>
      </c>
      <c r="N107" s="289">
        <v>1500000</v>
      </c>
      <c r="O107" s="270">
        <v>0.29584090832475241</v>
      </c>
    </row>
    <row r="108" spans="1:15">
      <c r="A108" s="221">
        <v>2</v>
      </c>
      <c r="B108" s="222">
        <v>2</v>
      </c>
      <c r="C108" s="222">
        <v>2</v>
      </c>
      <c r="D108" s="222">
        <v>1</v>
      </c>
      <c r="E108" s="222"/>
      <c r="F108" s="210" t="s">
        <v>663</v>
      </c>
      <c r="G108" s="223">
        <v>0</v>
      </c>
      <c r="H108" s="223">
        <v>0</v>
      </c>
      <c r="I108" s="223">
        <v>0</v>
      </c>
      <c r="J108" s="223">
        <v>0</v>
      </c>
      <c r="K108" s="223">
        <v>0</v>
      </c>
      <c r="L108" s="223">
        <v>0</v>
      </c>
      <c r="M108" s="223">
        <v>0</v>
      </c>
      <c r="N108" s="223">
        <v>0</v>
      </c>
      <c r="O108" s="271">
        <v>0</v>
      </c>
    </row>
    <row r="109" spans="1:15">
      <c r="A109" s="213">
        <v>2</v>
      </c>
      <c r="B109" s="214">
        <v>2</v>
      </c>
      <c r="C109" s="214">
        <v>2</v>
      </c>
      <c r="D109" s="214">
        <v>1</v>
      </c>
      <c r="E109" s="214" t="s">
        <v>586</v>
      </c>
      <c r="F109" s="215" t="s">
        <v>663</v>
      </c>
      <c r="G109" s="212"/>
      <c r="H109" s="212"/>
      <c r="I109" s="212"/>
      <c r="J109" s="212"/>
      <c r="K109" s="212"/>
      <c r="L109" s="212"/>
      <c r="M109" s="212"/>
      <c r="N109" s="212">
        <v>0</v>
      </c>
      <c r="O109" s="261">
        <v>0</v>
      </c>
    </row>
    <row r="110" spans="1:15">
      <c r="A110" s="221">
        <v>2</v>
      </c>
      <c r="B110" s="222">
        <v>2</v>
      </c>
      <c r="C110" s="222">
        <v>2</v>
      </c>
      <c r="D110" s="222">
        <v>2</v>
      </c>
      <c r="E110" s="222"/>
      <c r="F110" s="210" t="s">
        <v>664</v>
      </c>
      <c r="G110" s="223">
        <v>225000</v>
      </c>
      <c r="H110" s="223">
        <v>225000</v>
      </c>
      <c r="I110" s="223">
        <v>300000</v>
      </c>
      <c r="J110" s="223">
        <v>150000</v>
      </c>
      <c r="K110" s="223">
        <v>150000</v>
      </c>
      <c r="L110" s="223">
        <v>75000</v>
      </c>
      <c r="M110" s="223">
        <v>375000</v>
      </c>
      <c r="N110" s="223">
        <v>1500000</v>
      </c>
      <c r="O110" s="271">
        <v>0.29584090832475241</v>
      </c>
    </row>
    <row r="111" spans="1:15">
      <c r="A111" s="213">
        <v>2</v>
      </c>
      <c r="B111" s="214">
        <v>2</v>
      </c>
      <c r="C111" s="214">
        <v>2</v>
      </c>
      <c r="D111" s="214">
        <v>2</v>
      </c>
      <c r="E111" s="214" t="s">
        <v>586</v>
      </c>
      <c r="F111" s="215" t="s">
        <v>664</v>
      </c>
      <c r="G111" s="212">
        <v>225000</v>
      </c>
      <c r="H111" s="212">
        <v>225000</v>
      </c>
      <c r="I111" s="212">
        <v>300000</v>
      </c>
      <c r="J111" s="212">
        <v>150000</v>
      </c>
      <c r="K111" s="212">
        <v>150000</v>
      </c>
      <c r="L111" s="212">
        <v>75000</v>
      </c>
      <c r="M111" s="212">
        <v>375000</v>
      </c>
      <c r="N111" s="212">
        <v>1500000</v>
      </c>
      <c r="O111" s="261">
        <v>0.29584090832475241</v>
      </c>
    </row>
    <row r="112" spans="1:15">
      <c r="A112" s="241">
        <v>2</v>
      </c>
      <c r="B112" s="239">
        <v>2</v>
      </c>
      <c r="C112" s="239">
        <v>3</v>
      </c>
      <c r="D112" s="239"/>
      <c r="E112" s="239"/>
      <c r="F112" s="242" t="s">
        <v>665</v>
      </c>
      <c r="G112" s="289">
        <v>0</v>
      </c>
      <c r="H112" s="289">
        <v>0</v>
      </c>
      <c r="I112" s="289">
        <v>0</v>
      </c>
      <c r="J112" s="289">
        <v>0</v>
      </c>
      <c r="K112" s="289">
        <v>0</v>
      </c>
      <c r="L112" s="289">
        <v>0</v>
      </c>
      <c r="M112" s="289">
        <v>300000</v>
      </c>
      <c r="N112" s="289">
        <v>300000</v>
      </c>
      <c r="O112" s="270">
        <v>5.9168181664950477E-2</v>
      </c>
    </row>
    <row r="113" spans="1:15">
      <c r="A113" s="221">
        <v>2</v>
      </c>
      <c r="B113" s="222">
        <v>2</v>
      </c>
      <c r="C113" s="222">
        <v>3</v>
      </c>
      <c r="D113" s="222">
        <v>1</v>
      </c>
      <c r="E113" s="222"/>
      <c r="F113" s="210" t="s">
        <v>666</v>
      </c>
      <c r="G113" s="223">
        <v>0</v>
      </c>
      <c r="H113" s="223">
        <v>0</v>
      </c>
      <c r="I113" s="223">
        <v>0</v>
      </c>
      <c r="J113" s="223">
        <v>0</v>
      </c>
      <c r="K113" s="223">
        <v>0</v>
      </c>
      <c r="L113" s="223">
        <v>0</v>
      </c>
      <c r="M113" s="223">
        <v>300000</v>
      </c>
      <c r="N113" s="223">
        <v>300000</v>
      </c>
      <c r="O113" s="271">
        <v>5.9168181664950477E-2</v>
      </c>
    </row>
    <row r="114" spans="1:15">
      <c r="A114" s="213">
        <v>2</v>
      </c>
      <c r="B114" s="214">
        <v>2</v>
      </c>
      <c r="C114" s="214">
        <v>3</v>
      </c>
      <c r="D114" s="214">
        <v>1</v>
      </c>
      <c r="E114" s="214" t="s">
        <v>586</v>
      </c>
      <c r="F114" s="215" t="s">
        <v>666</v>
      </c>
      <c r="G114" s="212"/>
      <c r="H114" s="212"/>
      <c r="I114" s="212"/>
      <c r="J114" s="212"/>
      <c r="K114" s="212"/>
      <c r="L114" s="212"/>
      <c r="M114" s="212">
        <v>300000</v>
      </c>
      <c r="N114" s="212">
        <v>300000</v>
      </c>
      <c r="O114" s="261">
        <v>5.9168181664950477E-2</v>
      </c>
    </row>
    <row r="115" spans="1:15">
      <c r="A115" s="221">
        <v>2</v>
      </c>
      <c r="B115" s="222">
        <v>2</v>
      </c>
      <c r="C115" s="222">
        <v>3</v>
      </c>
      <c r="D115" s="222">
        <v>2</v>
      </c>
      <c r="E115" s="222"/>
      <c r="F115" s="210" t="s">
        <v>667</v>
      </c>
      <c r="G115" s="223">
        <v>0</v>
      </c>
      <c r="H115" s="223">
        <v>0</v>
      </c>
      <c r="I115" s="223">
        <v>0</v>
      </c>
      <c r="J115" s="223">
        <v>0</v>
      </c>
      <c r="K115" s="223">
        <v>0</v>
      </c>
      <c r="L115" s="223">
        <v>0</v>
      </c>
      <c r="M115" s="223">
        <v>0</v>
      </c>
      <c r="N115" s="223">
        <v>0</v>
      </c>
      <c r="O115" s="271">
        <v>0</v>
      </c>
    </row>
    <row r="116" spans="1:15">
      <c r="A116" s="219">
        <v>2</v>
      </c>
      <c r="B116" s="214">
        <v>2</v>
      </c>
      <c r="C116" s="214">
        <v>3</v>
      </c>
      <c r="D116" s="214">
        <v>2</v>
      </c>
      <c r="E116" s="214" t="s">
        <v>586</v>
      </c>
      <c r="F116" s="220" t="s">
        <v>667</v>
      </c>
      <c r="G116" s="212"/>
      <c r="H116" s="212"/>
      <c r="I116" s="212"/>
      <c r="J116" s="212"/>
      <c r="K116" s="212"/>
      <c r="L116" s="212"/>
      <c r="M116" s="212"/>
      <c r="N116" s="212">
        <v>0</v>
      </c>
      <c r="O116" s="261">
        <v>0</v>
      </c>
    </row>
    <row r="117" spans="1:15">
      <c r="A117" s="241">
        <v>2</v>
      </c>
      <c r="B117" s="239">
        <v>2</v>
      </c>
      <c r="C117" s="239">
        <v>4</v>
      </c>
      <c r="D117" s="239"/>
      <c r="E117" s="239"/>
      <c r="F117" s="242" t="s">
        <v>668</v>
      </c>
      <c r="G117" s="289">
        <v>0</v>
      </c>
      <c r="H117" s="289">
        <v>0</v>
      </c>
      <c r="I117" s="289">
        <v>0</v>
      </c>
      <c r="J117" s="289">
        <v>0</v>
      </c>
      <c r="K117" s="289">
        <v>0</v>
      </c>
      <c r="L117" s="289">
        <v>0</v>
      </c>
      <c r="M117" s="289">
        <v>50000</v>
      </c>
      <c r="N117" s="289">
        <v>50000</v>
      </c>
      <c r="O117" s="270">
        <v>9.8613636108250795E-3</v>
      </c>
    </row>
    <row r="118" spans="1:15">
      <c r="A118" s="221">
        <v>2</v>
      </c>
      <c r="B118" s="222">
        <v>2</v>
      </c>
      <c r="C118" s="222">
        <v>4</v>
      </c>
      <c r="D118" s="222">
        <v>1</v>
      </c>
      <c r="E118" s="222"/>
      <c r="F118" s="218" t="s">
        <v>669</v>
      </c>
      <c r="G118" s="223">
        <v>0</v>
      </c>
      <c r="H118" s="223">
        <v>0</v>
      </c>
      <c r="I118" s="223">
        <v>0</v>
      </c>
      <c r="J118" s="223">
        <v>0</v>
      </c>
      <c r="K118" s="223">
        <v>0</v>
      </c>
      <c r="L118" s="223">
        <v>0</v>
      </c>
      <c r="M118" s="223">
        <v>0</v>
      </c>
      <c r="N118" s="223">
        <v>0</v>
      </c>
      <c r="O118" s="271">
        <v>0</v>
      </c>
    </row>
    <row r="119" spans="1:15">
      <c r="A119" s="213">
        <v>2</v>
      </c>
      <c r="B119" s="214">
        <v>2</v>
      </c>
      <c r="C119" s="214">
        <v>4</v>
      </c>
      <c r="D119" s="214">
        <v>1</v>
      </c>
      <c r="E119" s="214" t="s">
        <v>586</v>
      </c>
      <c r="F119" s="215" t="s">
        <v>669</v>
      </c>
      <c r="G119" s="212"/>
      <c r="H119" s="212"/>
      <c r="I119" s="212"/>
      <c r="J119" s="212"/>
      <c r="K119" s="212"/>
      <c r="L119" s="212"/>
      <c r="M119" s="212"/>
      <c r="N119" s="212">
        <v>0</v>
      </c>
      <c r="O119" s="261">
        <v>0</v>
      </c>
    </row>
    <row r="120" spans="1:15">
      <c r="A120" s="221">
        <v>2</v>
      </c>
      <c r="B120" s="222">
        <v>2</v>
      </c>
      <c r="C120" s="222">
        <v>4</v>
      </c>
      <c r="D120" s="222">
        <v>2</v>
      </c>
      <c r="E120" s="222"/>
      <c r="F120" s="218" t="s">
        <v>670</v>
      </c>
      <c r="G120" s="223">
        <v>0</v>
      </c>
      <c r="H120" s="223">
        <v>0</v>
      </c>
      <c r="I120" s="223">
        <v>0</v>
      </c>
      <c r="J120" s="223">
        <v>0</v>
      </c>
      <c r="K120" s="223">
        <v>0</v>
      </c>
      <c r="L120" s="223">
        <v>0</v>
      </c>
      <c r="M120" s="223">
        <v>50000</v>
      </c>
      <c r="N120" s="223">
        <v>50000</v>
      </c>
      <c r="O120" s="271">
        <v>9.8613636108250795E-3</v>
      </c>
    </row>
    <row r="121" spans="1:15">
      <c r="A121" s="219">
        <v>2</v>
      </c>
      <c r="B121" s="214">
        <v>2</v>
      </c>
      <c r="C121" s="214">
        <v>4</v>
      </c>
      <c r="D121" s="214">
        <v>2</v>
      </c>
      <c r="E121" s="214" t="s">
        <v>586</v>
      </c>
      <c r="F121" s="220" t="s">
        <v>670</v>
      </c>
      <c r="G121" s="212"/>
      <c r="H121" s="212"/>
      <c r="I121" s="212"/>
      <c r="J121" s="212"/>
      <c r="K121" s="212"/>
      <c r="L121" s="212"/>
      <c r="M121" s="212">
        <v>50000</v>
      </c>
      <c r="N121" s="212">
        <v>50000</v>
      </c>
      <c r="O121" s="261">
        <v>9.8613636108250795E-3</v>
      </c>
    </row>
    <row r="122" spans="1:15">
      <c r="A122" s="221">
        <v>2</v>
      </c>
      <c r="B122" s="222">
        <v>2</v>
      </c>
      <c r="C122" s="222">
        <v>4</v>
      </c>
      <c r="D122" s="222">
        <v>3</v>
      </c>
      <c r="E122" s="222"/>
      <c r="F122" s="218" t="s">
        <v>671</v>
      </c>
      <c r="G122" s="223">
        <v>0</v>
      </c>
      <c r="H122" s="223">
        <v>0</v>
      </c>
      <c r="I122" s="223">
        <v>0</v>
      </c>
      <c r="J122" s="223">
        <v>0</v>
      </c>
      <c r="K122" s="223">
        <v>0</v>
      </c>
      <c r="L122" s="223">
        <v>0</v>
      </c>
      <c r="M122" s="223">
        <v>0</v>
      </c>
      <c r="N122" s="223">
        <v>0</v>
      </c>
      <c r="O122" s="271">
        <v>0</v>
      </c>
    </row>
    <row r="123" spans="1:15">
      <c r="A123" s="219">
        <v>2</v>
      </c>
      <c r="B123" s="214">
        <v>2</v>
      </c>
      <c r="C123" s="214">
        <v>4</v>
      </c>
      <c r="D123" s="214">
        <v>3</v>
      </c>
      <c r="E123" s="214" t="s">
        <v>586</v>
      </c>
      <c r="F123" s="220" t="s">
        <v>671</v>
      </c>
      <c r="G123" s="212"/>
      <c r="H123" s="212"/>
      <c r="I123" s="212"/>
      <c r="J123" s="212"/>
      <c r="K123" s="212"/>
      <c r="L123" s="212"/>
      <c r="M123" s="212"/>
      <c r="N123" s="212">
        <v>0</v>
      </c>
      <c r="O123" s="261">
        <v>0</v>
      </c>
    </row>
    <row r="124" spans="1:15">
      <c r="A124" s="221">
        <v>2</v>
      </c>
      <c r="B124" s="222">
        <v>2</v>
      </c>
      <c r="C124" s="222">
        <v>4</v>
      </c>
      <c r="D124" s="222">
        <v>4</v>
      </c>
      <c r="E124" s="222"/>
      <c r="F124" s="218" t="s">
        <v>672</v>
      </c>
      <c r="G124" s="223">
        <v>0</v>
      </c>
      <c r="H124" s="223">
        <v>0</v>
      </c>
      <c r="I124" s="223">
        <v>0</v>
      </c>
      <c r="J124" s="223">
        <v>0</v>
      </c>
      <c r="K124" s="223">
        <v>0</v>
      </c>
      <c r="L124" s="223">
        <v>0</v>
      </c>
      <c r="M124" s="223">
        <v>0</v>
      </c>
      <c r="N124" s="223">
        <v>0</v>
      </c>
      <c r="O124" s="271">
        <v>0</v>
      </c>
    </row>
    <row r="125" spans="1:15">
      <c r="A125" s="219">
        <v>2</v>
      </c>
      <c r="B125" s="214">
        <v>2</v>
      </c>
      <c r="C125" s="214">
        <v>4</v>
      </c>
      <c r="D125" s="214">
        <v>4</v>
      </c>
      <c r="E125" s="214" t="s">
        <v>586</v>
      </c>
      <c r="F125" s="220" t="s">
        <v>672</v>
      </c>
      <c r="G125" s="212"/>
      <c r="H125" s="212"/>
      <c r="I125" s="212"/>
      <c r="J125" s="212"/>
      <c r="K125" s="212"/>
      <c r="L125" s="212"/>
      <c r="M125" s="212"/>
      <c r="N125" s="212">
        <v>0</v>
      </c>
      <c r="O125" s="261">
        <v>0</v>
      </c>
    </row>
    <row r="126" spans="1:15">
      <c r="A126" s="241">
        <v>2</v>
      </c>
      <c r="B126" s="239">
        <v>2</v>
      </c>
      <c r="C126" s="239">
        <v>5</v>
      </c>
      <c r="D126" s="239"/>
      <c r="E126" s="239"/>
      <c r="F126" s="242" t="s">
        <v>673</v>
      </c>
      <c r="G126" s="289">
        <v>0</v>
      </c>
      <c r="H126" s="289">
        <v>0</v>
      </c>
      <c r="I126" s="289">
        <v>0</v>
      </c>
      <c r="J126" s="289">
        <v>0</v>
      </c>
      <c r="K126" s="289">
        <v>0</v>
      </c>
      <c r="L126" s="289">
        <v>0</v>
      </c>
      <c r="M126" s="289">
        <v>548280.11</v>
      </c>
      <c r="N126" s="289">
        <v>548280.11</v>
      </c>
      <c r="O126" s="270">
        <v>0.10813579050586344</v>
      </c>
    </row>
    <row r="127" spans="1:15">
      <c r="A127" s="221">
        <v>2</v>
      </c>
      <c r="B127" s="222">
        <v>2</v>
      </c>
      <c r="C127" s="222">
        <v>5</v>
      </c>
      <c r="D127" s="222">
        <v>1</v>
      </c>
      <c r="E127" s="222"/>
      <c r="F127" s="218" t="s">
        <v>674</v>
      </c>
      <c r="G127" s="223">
        <v>0</v>
      </c>
      <c r="H127" s="223">
        <v>0</v>
      </c>
      <c r="I127" s="223">
        <v>0</v>
      </c>
      <c r="J127" s="223">
        <v>0</v>
      </c>
      <c r="K127" s="223">
        <v>0</v>
      </c>
      <c r="L127" s="223">
        <v>0</v>
      </c>
      <c r="M127" s="223">
        <v>0</v>
      </c>
      <c r="N127" s="223">
        <v>0</v>
      </c>
      <c r="O127" s="271">
        <v>0</v>
      </c>
    </row>
    <row r="128" spans="1:15">
      <c r="A128" s="219">
        <v>2</v>
      </c>
      <c r="B128" s="214">
        <v>2</v>
      </c>
      <c r="C128" s="214">
        <v>5</v>
      </c>
      <c r="D128" s="214">
        <v>1</v>
      </c>
      <c r="E128" s="214" t="s">
        <v>586</v>
      </c>
      <c r="F128" s="220" t="s">
        <v>674</v>
      </c>
      <c r="G128" s="212"/>
      <c r="H128" s="212"/>
      <c r="I128" s="212"/>
      <c r="J128" s="212"/>
      <c r="K128" s="212"/>
      <c r="L128" s="212"/>
      <c r="M128" s="212"/>
      <c r="N128" s="212">
        <v>0</v>
      </c>
      <c r="O128" s="261">
        <v>0</v>
      </c>
    </row>
    <row r="129" spans="1:15">
      <c r="A129" s="224">
        <v>2</v>
      </c>
      <c r="B129" s="222">
        <v>2</v>
      </c>
      <c r="C129" s="222">
        <v>5</v>
      </c>
      <c r="D129" s="222">
        <v>2</v>
      </c>
      <c r="E129" s="222"/>
      <c r="F129" s="225" t="s">
        <v>675</v>
      </c>
      <c r="G129" s="223">
        <v>0</v>
      </c>
      <c r="H129" s="223">
        <v>0</v>
      </c>
      <c r="I129" s="223">
        <v>0</v>
      </c>
      <c r="J129" s="223">
        <v>0</v>
      </c>
      <c r="K129" s="223">
        <v>0</v>
      </c>
      <c r="L129" s="223">
        <v>0</v>
      </c>
      <c r="M129" s="223">
        <v>0</v>
      </c>
      <c r="N129" s="223">
        <v>0</v>
      </c>
      <c r="O129" s="271">
        <v>0</v>
      </c>
    </row>
    <row r="130" spans="1:15">
      <c r="A130" s="219">
        <v>2</v>
      </c>
      <c r="B130" s="214">
        <v>2</v>
      </c>
      <c r="C130" s="214">
        <v>5</v>
      </c>
      <c r="D130" s="214">
        <v>2</v>
      </c>
      <c r="E130" s="214" t="s">
        <v>586</v>
      </c>
      <c r="F130" s="220" t="s">
        <v>675</v>
      </c>
      <c r="G130" s="212"/>
      <c r="H130" s="212"/>
      <c r="I130" s="212"/>
      <c r="J130" s="212"/>
      <c r="K130" s="212"/>
      <c r="L130" s="212"/>
      <c r="M130" s="212"/>
      <c r="N130" s="212">
        <v>0</v>
      </c>
      <c r="O130" s="261">
        <v>0</v>
      </c>
    </row>
    <row r="131" spans="1:15">
      <c r="A131" s="221">
        <v>2</v>
      </c>
      <c r="B131" s="222">
        <v>2</v>
      </c>
      <c r="C131" s="222">
        <v>5</v>
      </c>
      <c r="D131" s="222">
        <v>3</v>
      </c>
      <c r="E131" s="222"/>
      <c r="F131" s="218" t="s">
        <v>676</v>
      </c>
      <c r="G131" s="223">
        <v>0</v>
      </c>
      <c r="H131" s="223">
        <v>0</v>
      </c>
      <c r="I131" s="223">
        <v>0</v>
      </c>
      <c r="J131" s="223">
        <v>0</v>
      </c>
      <c r="K131" s="223">
        <v>0</v>
      </c>
      <c r="L131" s="223">
        <v>0</v>
      </c>
      <c r="M131" s="223">
        <v>548280.11</v>
      </c>
      <c r="N131" s="223">
        <v>548280.11</v>
      </c>
      <c r="O131" s="271">
        <v>0.10813579050586344</v>
      </c>
    </row>
    <row r="132" spans="1:15">
      <c r="A132" s="219">
        <v>2</v>
      </c>
      <c r="B132" s="214">
        <v>2</v>
      </c>
      <c r="C132" s="214">
        <v>5</v>
      </c>
      <c r="D132" s="214">
        <v>3</v>
      </c>
      <c r="E132" s="214" t="s">
        <v>586</v>
      </c>
      <c r="F132" s="220" t="s">
        <v>677</v>
      </c>
      <c r="G132" s="212"/>
      <c r="H132" s="212"/>
      <c r="I132" s="212"/>
      <c r="J132" s="212"/>
      <c r="K132" s="212"/>
      <c r="L132" s="212"/>
      <c r="M132" s="212"/>
      <c r="N132" s="212">
        <v>0</v>
      </c>
      <c r="O132" s="261">
        <v>0</v>
      </c>
    </row>
    <row r="133" spans="1:15">
      <c r="A133" s="219">
        <v>2</v>
      </c>
      <c r="B133" s="214">
        <v>2</v>
      </c>
      <c r="C133" s="214">
        <v>5</v>
      </c>
      <c r="D133" s="214">
        <v>3</v>
      </c>
      <c r="E133" s="214" t="s">
        <v>588</v>
      </c>
      <c r="F133" s="220" t="s">
        <v>678</v>
      </c>
      <c r="G133" s="212"/>
      <c r="H133" s="212"/>
      <c r="I133" s="212"/>
      <c r="J133" s="212"/>
      <c r="K133" s="212"/>
      <c r="L133" s="212"/>
      <c r="M133" s="212"/>
      <c r="N133" s="212">
        <v>0</v>
      </c>
      <c r="O133" s="261">
        <v>0</v>
      </c>
    </row>
    <row r="134" spans="1:15">
      <c r="A134" s="219">
        <v>2</v>
      </c>
      <c r="B134" s="214">
        <v>2</v>
      </c>
      <c r="C134" s="214">
        <v>5</v>
      </c>
      <c r="D134" s="214">
        <v>3</v>
      </c>
      <c r="E134" s="214" t="s">
        <v>590</v>
      </c>
      <c r="F134" s="220" t="s">
        <v>679</v>
      </c>
      <c r="G134" s="212"/>
      <c r="H134" s="212"/>
      <c r="I134" s="212"/>
      <c r="J134" s="212"/>
      <c r="K134" s="212"/>
      <c r="L134" s="212"/>
      <c r="M134" s="212"/>
      <c r="N134" s="212">
        <v>0</v>
      </c>
      <c r="O134" s="261">
        <v>0</v>
      </c>
    </row>
    <row r="135" spans="1:15">
      <c r="A135" s="219">
        <v>2</v>
      </c>
      <c r="B135" s="214">
        <v>2</v>
      </c>
      <c r="C135" s="214">
        <v>5</v>
      </c>
      <c r="D135" s="214">
        <v>3</v>
      </c>
      <c r="E135" s="214" t="s">
        <v>592</v>
      </c>
      <c r="F135" s="220" t="s">
        <v>680</v>
      </c>
      <c r="G135" s="212"/>
      <c r="H135" s="212"/>
      <c r="I135" s="212"/>
      <c r="J135" s="212"/>
      <c r="K135" s="212"/>
      <c r="L135" s="212"/>
      <c r="M135" s="212">
        <v>548280.11</v>
      </c>
      <c r="N135" s="212">
        <v>548280.11</v>
      </c>
      <c r="O135" s="261">
        <v>0.10813579050586344</v>
      </c>
    </row>
    <row r="136" spans="1:15">
      <c r="A136" s="219">
        <v>2</v>
      </c>
      <c r="B136" s="214">
        <v>2</v>
      </c>
      <c r="C136" s="214">
        <v>5</v>
      </c>
      <c r="D136" s="214">
        <v>3</v>
      </c>
      <c r="E136" s="214" t="s">
        <v>594</v>
      </c>
      <c r="F136" s="220" t="s">
        <v>681</v>
      </c>
      <c r="G136" s="212"/>
      <c r="H136" s="212"/>
      <c r="I136" s="212"/>
      <c r="J136" s="212"/>
      <c r="K136" s="212"/>
      <c r="L136" s="212"/>
      <c r="M136" s="212"/>
      <c r="N136" s="212">
        <v>0</v>
      </c>
      <c r="O136" s="261">
        <v>0</v>
      </c>
    </row>
    <row r="137" spans="1:15">
      <c r="A137" s="221">
        <v>2</v>
      </c>
      <c r="B137" s="222">
        <v>2</v>
      </c>
      <c r="C137" s="222">
        <v>5</v>
      </c>
      <c r="D137" s="222">
        <v>4</v>
      </c>
      <c r="E137" s="222"/>
      <c r="F137" s="218" t="s">
        <v>682</v>
      </c>
      <c r="G137" s="223">
        <v>0</v>
      </c>
      <c r="H137" s="223">
        <v>0</v>
      </c>
      <c r="I137" s="223">
        <v>0</v>
      </c>
      <c r="J137" s="223">
        <v>0</v>
      </c>
      <c r="K137" s="223">
        <v>0</v>
      </c>
      <c r="L137" s="223">
        <v>0</v>
      </c>
      <c r="M137" s="223">
        <v>0</v>
      </c>
      <c r="N137" s="223">
        <v>0</v>
      </c>
      <c r="O137" s="271">
        <v>0</v>
      </c>
    </row>
    <row r="138" spans="1:15">
      <c r="A138" s="219">
        <v>2</v>
      </c>
      <c r="B138" s="214">
        <v>2</v>
      </c>
      <c r="C138" s="214">
        <v>5</v>
      </c>
      <c r="D138" s="214">
        <v>4</v>
      </c>
      <c r="E138" s="214" t="s">
        <v>586</v>
      </c>
      <c r="F138" s="220" t="s">
        <v>682</v>
      </c>
      <c r="G138" s="212"/>
      <c r="H138" s="212"/>
      <c r="I138" s="212"/>
      <c r="J138" s="212"/>
      <c r="K138" s="212"/>
      <c r="L138" s="212"/>
      <c r="M138" s="212"/>
      <c r="N138" s="212">
        <v>0</v>
      </c>
      <c r="O138" s="261">
        <v>0</v>
      </c>
    </row>
    <row r="139" spans="1:15">
      <c r="A139" s="224">
        <v>2</v>
      </c>
      <c r="B139" s="222">
        <v>2</v>
      </c>
      <c r="C139" s="222">
        <v>5</v>
      </c>
      <c r="D139" s="222">
        <v>5</v>
      </c>
      <c r="E139" s="222"/>
      <c r="F139" s="225" t="s">
        <v>683</v>
      </c>
      <c r="G139" s="223">
        <v>0</v>
      </c>
      <c r="H139" s="223">
        <v>0</v>
      </c>
      <c r="I139" s="223">
        <v>0</v>
      </c>
      <c r="J139" s="223">
        <v>0</v>
      </c>
      <c r="K139" s="223">
        <v>0</v>
      </c>
      <c r="L139" s="223">
        <v>0</v>
      </c>
      <c r="M139" s="223">
        <v>0</v>
      </c>
      <c r="N139" s="223">
        <v>0</v>
      </c>
      <c r="O139" s="272">
        <v>0</v>
      </c>
    </row>
    <row r="140" spans="1:15">
      <c r="A140" s="219">
        <v>2</v>
      </c>
      <c r="B140" s="214">
        <v>2</v>
      </c>
      <c r="C140" s="214">
        <v>5</v>
      </c>
      <c r="D140" s="214">
        <v>5</v>
      </c>
      <c r="E140" s="214" t="s">
        <v>586</v>
      </c>
      <c r="F140" s="220" t="s">
        <v>683</v>
      </c>
      <c r="G140" s="212"/>
      <c r="H140" s="212"/>
      <c r="I140" s="212"/>
      <c r="J140" s="212"/>
      <c r="K140" s="212"/>
      <c r="L140" s="212"/>
      <c r="M140" s="212"/>
      <c r="N140" s="212">
        <v>0</v>
      </c>
      <c r="O140" s="261">
        <v>0</v>
      </c>
    </row>
    <row r="141" spans="1:15">
      <c r="A141" s="224">
        <v>2</v>
      </c>
      <c r="B141" s="222">
        <v>2</v>
      </c>
      <c r="C141" s="222">
        <v>5</v>
      </c>
      <c r="D141" s="222">
        <v>6</v>
      </c>
      <c r="E141" s="222"/>
      <c r="F141" s="225" t="s">
        <v>684</v>
      </c>
      <c r="G141" s="223">
        <v>0</v>
      </c>
      <c r="H141" s="223">
        <v>0</v>
      </c>
      <c r="I141" s="223">
        <v>0</v>
      </c>
      <c r="J141" s="223">
        <v>0</v>
      </c>
      <c r="K141" s="223">
        <v>0</v>
      </c>
      <c r="L141" s="223">
        <v>0</v>
      </c>
      <c r="M141" s="223">
        <v>0</v>
      </c>
      <c r="N141" s="223">
        <v>0</v>
      </c>
      <c r="O141" s="271">
        <v>0</v>
      </c>
    </row>
    <row r="142" spans="1:15">
      <c r="A142" s="219">
        <v>2</v>
      </c>
      <c r="B142" s="214">
        <v>2</v>
      </c>
      <c r="C142" s="214">
        <v>5</v>
      </c>
      <c r="D142" s="214">
        <v>6</v>
      </c>
      <c r="E142" s="214" t="s">
        <v>586</v>
      </c>
      <c r="F142" s="220" t="s">
        <v>684</v>
      </c>
      <c r="G142" s="212"/>
      <c r="H142" s="212"/>
      <c r="I142" s="212"/>
      <c r="J142" s="212"/>
      <c r="K142" s="212"/>
      <c r="L142" s="212"/>
      <c r="M142" s="212"/>
      <c r="N142" s="212">
        <v>0</v>
      </c>
      <c r="O142" s="261">
        <v>0</v>
      </c>
    </row>
    <row r="143" spans="1:15">
      <c r="A143" s="224">
        <v>2</v>
      </c>
      <c r="B143" s="222">
        <v>2</v>
      </c>
      <c r="C143" s="222">
        <v>5</v>
      </c>
      <c r="D143" s="222">
        <v>7</v>
      </c>
      <c r="E143" s="222"/>
      <c r="F143" s="225" t="s">
        <v>685</v>
      </c>
      <c r="G143" s="223">
        <v>0</v>
      </c>
      <c r="H143" s="223">
        <v>0</v>
      </c>
      <c r="I143" s="223">
        <v>0</v>
      </c>
      <c r="J143" s="223">
        <v>0</v>
      </c>
      <c r="K143" s="223">
        <v>0</v>
      </c>
      <c r="L143" s="223">
        <v>0</v>
      </c>
      <c r="M143" s="223">
        <v>0</v>
      </c>
      <c r="N143" s="223">
        <v>0</v>
      </c>
      <c r="O143" s="272">
        <v>0</v>
      </c>
    </row>
    <row r="144" spans="1:15">
      <c r="A144" s="219">
        <v>2</v>
      </c>
      <c r="B144" s="214">
        <v>2</v>
      </c>
      <c r="C144" s="214">
        <v>5</v>
      </c>
      <c r="D144" s="214">
        <v>7</v>
      </c>
      <c r="E144" s="214" t="s">
        <v>586</v>
      </c>
      <c r="F144" s="220" t="s">
        <v>685</v>
      </c>
      <c r="G144" s="212"/>
      <c r="H144" s="212"/>
      <c r="I144" s="212"/>
      <c r="J144" s="212"/>
      <c r="K144" s="212"/>
      <c r="L144" s="212"/>
      <c r="M144" s="212"/>
      <c r="N144" s="212">
        <v>0</v>
      </c>
      <c r="O144" s="261">
        <v>0</v>
      </c>
    </row>
    <row r="145" spans="1:15">
      <c r="A145" s="224">
        <v>2</v>
      </c>
      <c r="B145" s="222">
        <v>2</v>
      </c>
      <c r="C145" s="222">
        <v>5</v>
      </c>
      <c r="D145" s="222">
        <v>8</v>
      </c>
      <c r="E145" s="222"/>
      <c r="F145" s="225" t="s">
        <v>686</v>
      </c>
      <c r="G145" s="223">
        <v>0</v>
      </c>
      <c r="H145" s="223">
        <v>0</v>
      </c>
      <c r="I145" s="223">
        <v>0</v>
      </c>
      <c r="J145" s="223">
        <v>0</v>
      </c>
      <c r="K145" s="223">
        <v>0</v>
      </c>
      <c r="L145" s="223">
        <v>0</v>
      </c>
      <c r="M145" s="223">
        <v>0</v>
      </c>
      <c r="N145" s="223">
        <v>0</v>
      </c>
      <c r="O145" s="271">
        <v>0</v>
      </c>
    </row>
    <row r="146" spans="1:15">
      <c r="A146" s="219">
        <v>2</v>
      </c>
      <c r="B146" s="214">
        <v>2</v>
      </c>
      <c r="C146" s="214">
        <v>5</v>
      </c>
      <c r="D146" s="214">
        <v>8</v>
      </c>
      <c r="E146" s="214" t="s">
        <v>586</v>
      </c>
      <c r="F146" s="220" t="s">
        <v>686</v>
      </c>
      <c r="G146" s="212"/>
      <c r="H146" s="212"/>
      <c r="I146" s="212"/>
      <c r="J146" s="212"/>
      <c r="K146" s="212"/>
      <c r="L146" s="212"/>
      <c r="M146" s="212"/>
      <c r="N146" s="212">
        <v>0</v>
      </c>
      <c r="O146" s="261">
        <v>0</v>
      </c>
    </row>
    <row r="147" spans="1:15">
      <c r="A147" s="241">
        <v>2</v>
      </c>
      <c r="B147" s="239">
        <v>2</v>
      </c>
      <c r="C147" s="239">
        <v>6</v>
      </c>
      <c r="D147" s="239"/>
      <c r="E147" s="239"/>
      <c r="F147" s="242" t="s">
        <v>687</v>
      </c>
      <c r="G147" s="289">
        <v>8798.11</v>
      </c>
      <c r="H147" s="289">
        <v>8798.11</v>
      </c>
      <c r="I147" s="289">
        <v>14663.52</v>
      </c>
      <c r="J147" s="289">
        <v>8798.11</v>
      </c>
      <c r="K147" s="289">
        <v>2932.7</v>
      </c>
      <c r="L147" s="289">
        <v>2932.7</v>
      </c>
      <c r="M147" s="289">
        <v>11730.82</v>
      </c>
      <c r="N147" s="289">
        <v>58654.07</v>
      </c>
      <c r="O147" s="270">
        <v>1.156818223049574E-2</v>
      </c>
    </row>
    <row r="148" spans="1:15">
      <c r="A148" s="221">
        <v>2</v>
      </c>
      <c r="B148" s="222">
        <v>2</v>
      </c>
      <c r="C148" s="222">
        <v>6</v>
      </c>
      <c r="D148" s="222">
        <v>1</v>
      </c>
      <c r="E148" s="222"/>
      <c r="F148" s="218" t="s">
        <v>688</v>
      </c>
      <c r="G148" s="223">
        <v>0</v>
      </c>
      <c r="H148" s="223">
        <v>0</v>
      </c>
      <c r="I148" s="223">
        <v>0</v>
      </c>
      <c r="J148" s="223">
        <v>0</v>
      </c>
      <c r="K148" s="223">
        <v>0</v>
      </c>
      <c r="L148" s="223">
        <v>0</v>
      </c>
      <c r="M148" s="223">
        <v>0</v>
      </c>
      <c r="N148" s="223">
        <v>0</v>
      </c>
      <c r="O148" s="271">
        <v>0</v>
      </c>
    </row>
    <row r="149" spans="1:15">
      <c r="A149" s="219">
        <v>2</v>
      </c>
      <c r="B149" s="214">
        <v>2</v>
      </c>
      <c r="C149" s="214">
        <v>6</v>
      </c>
      <c r="D149" s="214">
        <v>1</v>
      </c>
      <c r="E149" s="214" t="s">
        <v>586</v>
      </c>
      <c r="F149" s="220" t="s">
        <v>688</v>
      </c>
      <c r="G149" s="212"/>
      <c r="H149" s="212"/>
      <c r="I149" s="212"/>
      <c r="J149" s="212"/>
      <c r="K149" s="212"/>
      <c r="L149" s="212"/>
      <c r="M149" s="212"/>
      <c r="N149" s="212">
        <v>0</v>
      </c>
      <c r="O149" s="261">
        <v>0</v>
      </c>
    </row>
    <row r="150" spans="1:15">
      <c r="A150" s="221">
        <v>2</v>
      </c>
      <c r="B150" s="222">
        <v>2</v>
      </c>
      <c r="C150" s="222">
        <v>6</v>
      </c>
      <c r="D150" s="222">
        <v>2</v>
      </c>
      <c r="E150" s="222"/>
      <c r="F150" s="218" t="s">
        <v>689</v>
      </c>
      <c r="G150" s="223">
        <v>0</v>
      </c>
      <c r="H150" s="223">
        <v>0</v>
      </c>
      <c r="I150" s="223">
        <v>0</v>
      </c>
      <c r="J150" s="223">
        <v>0</v>
      </c>
      <c r="K150" s="223">
        <v>0</v>
      </c>
      <c r="L150" s="223">
        <v>0</v>
      </c>
      <c r="M150" s="223">
        <v>0</v>
      </c>
      <c r="N150" s="223">
        <v>0</v>
      </c>
      <c r="O150" s="271">
        <v>0</v>
      </c>
    </row>
    <row r="151" spans="1:15">
      <c r="A151" s="274">
        <v>2</v>
      </c>
      <c r="B151" s="263">
        <v>2</v>
      </c>
      <c r="C151" s="263">
        <v>6</v>
      </c>
      <c r="D151" s="263">
        <v>2</v>
      </c>
      <c r="E151" s="263" t="s">
        <v>586</v>
      </c>
      <c r="F151" s="275" t="s">
        <v>689</v>
      </c>
      <c r="G151" s="266"/>
      <c r="H151" s="266"/>
      <c r="I151" s="266"/>
      <c r="J151" s="266"/>
      <c r="K151" s="266"/>
      <c r="L151" s="266"/>
      <c r="M151" s="266"/>
      <c r="N151" s="266">
        <v>0</v>
      </c>
      <c r="O151" s="267">
        <v>0</v>
      </c>
    </row>
    <row r="152" spans="1:15">
      <c r="A152" s="221">
        <v>2</v>
      </c>
      <c r="B152" s="222">
        <v>2</v>
      </c>
      <c r="C152" s="222">
        <v>6</v>
      </c>
      <c r="D152" s="222">
        <v>3</v>
      </c>
      <c r="E152" s="222"/>
      <c r="F152" s="218" t="s">
        <v>690</v>
      </c>
      <c r="G152" s="223">
        <v>8798.11</v>
      </c>
      <c r="H152" s="223">
        <v>8798.11</v>
      </c>
      <c r="I152" s="223">
        <v>14663.52</v>
      </c>
      <c r="J152" s="223">
        <v>8798.11</v>
      </c>
      <c r="K152" s="223">
        <v>2932.7</v>
      </c>
      <c r="L152" s="223">
        <v>2932.7</v>
      </c>
      <c r="M152" s="223">
        <v>11730.82</v>
      </c>
      <c r="N152" s="223">
        <v>58654.07</v>
      </c>
      <c r="O152" s="271">
        <v>1.156818223049574E-2</v>
      </c>
    </row>
    <row r="153" spans="1:15">
      <c r="A153" s="219">
        <v>2</v>
      </c>
      <c r="B153" s="214">
        <v>2</v>
      </c>
      <c r="C153" s="214">
        <v>6</v>
      </c>
      <c r="D153" s="214">
        <v>3</v>
      </c>
      <c r="E153" s="214" t="s">
        <v>586</v>
      </c>
      <c r="F153" s="220" t="s">
        <v>690</v>
      </c>
      <c r="G153" s="212">
        <v>8798.11</v>
      </c>
      <c r="H153" s="212">
        <v>8798.11</v>
      </c>
      <c r="I153" s="212">
        <v>14663.52</v>
      </c>
      <c r="J153" s="212">
        <v>8798.11</v>
      </c>
      <c r="K153" s="212">
        <v>2932.7</v>
      </c>
      <c r="L153" s="212">
        <v>2932.7</v>
      </c>
      <c r="M153" s="212">
        <v>11730.82</v>
      </c>
      <c r="N153" s="212">
        <v>58654.07</v>
      </c>
      <c r="O153" s="261">
        <v>1.156818223049574E-2</v>
      </c>
    </row>
    <row r="154" spans="1:15">
      <c r="A154" s="221">
        <v>2</v>
      </c>
      <c r="B154" s="222">
        <v>2</v>
      </c>
      <c r="C154" s="222">
        <v>6</v>
      </c>
      <c r="D154" s="222">
        <v>4</v>
      </c>
      <c r="E154" s="222"/>
      <c r="F154" s="218" t="s">
        <v>691</v>
      </c>
      <c r="G154" s="223">
        <v>0</v>
      </c>
      <c r="H154" s="223">
        <v>0</v>
      </c>
      <c r="I154" s="223">
        <v>0</v>
      </c>
      <c r="J154" s="223">
        <v>0</v>
      </c>
      <c r="K154" s="223">
        <v>0</v>
      </c>
      <c r="L154" s="223">
        <v>0</v>
      </c>
      <c r="M154" s="223">
        <v>0</v>
      </c>
      <c r="N154" s="223">
        <v>0</v>
      </c>
      <c r="O154" s="271">
        <v>0</v>
      </c>
    </row>
    <row r="155" spans="1:15">
      <c r="A155" s="219">
        <v>2</v>
      </c>
      <c r="B155" s="214">
        <v>2</v>
      </c>
      <c r="C155" s="214">
        <v>6</v>
      </c>
      <c r="D155" s="214">
        <v>4</v>
      </c>
      <c r="E155" s="214" t="s">
        <v>586</v>
      </c>
      <c r="F155" s="220" t="s">
        <v>691</v>
      </c>
      <c r="G155" s="212"/>
      <c r="H155" s="212"/>
      <c r="I155" s="212"/>
      <c r="J155" s="212"/>
      <c r="K155" s="212"/>
      <c r="L155" s="212"/>
      <c r="M155" s="212"/>
      <c r="N155" s="212">
        <v>0</v>
      </c>
      <c r="O155" s="261">
        <v>0</v>
      </c>
    </row>
    <row r="156" spans="1:15">
      <c r="A156" s="224">
        <v>2</v>
      </c>
      <c r="B156" s="222">
        <v>2</v>
      </c>
      <c r="C156" s="222">
        <v>6</v>
      </c>
      <c r="D156" s="222">
        <v>5</v>
      </c>
      <c r="E156" s="222"/>
      <c r="F156" s="225" t="s">
        <v>692</v>
      </c>
      <c r="G156" s="223">
        <v>0</v>
      </c>
      <c r="H156" s="223">
        <v>0</v>
      </c>
      <c r="I156" s="223">
        <v>0</v>
      </c>
      <c r="J156" s="223">
        <v>0</v>
      </c>
      <c r="K156" s="223">
        <v>0</v>
      </c>
      <c r="L156" s="223">
        <v>0</v>
      </c>
      <c r="M156" s="223">
        <v>0</v>
      </c>
      <c r="N156" s="223">
        <v>0</v>
      </c>
      <c r="O156" s="272">
        <v>0</v>
      </c>
    </row>
    <row r="157" spans="1:15">
      <c r="A157" s="219">
        <v>2</v>
      </c>
      <c r="B157" s="214">
        <v>2</v>
      </c>
      <c r="C157" s="214">
        <v>6</v>
      </c>
      <c r="D157" s="214">
        <v>5</v>
      </c>
      <c r="E157" s="214" t="s">
        <v>586</v>
      </c>
      <c r="F157" s="220" t="s">
        <v>692</v>
      </c>
      <c r="G157" s="212"/>
      <c r="H157" s="212"/>
      <c r="I157" s="212"/>
      <c r="J157" s="212"/>
      <c r="K157" s="212"/>
      <c r="L157" s="212"/>
      <c r="M157" s="212"/>
      <c r="N157" s="212">
        <v>0</v>
      </c>
      <c r="O157" s="261">
        <v>0</v>
      </c>
    </row>
    <row r="158" spans="1:15">
      <c r="A158" s="224">
        <v>2</v>
      </c>
      <c r="B158" s="222">
        <v>2</v>
      </c>
      <c r="C158" s="222">
        <v>6</v>
      </c>
      <c r="D158" s="222">
        <v>6</v>
      </c>
      <c r="E158" s="222"/>
      <c r="F158" s="225" t="s">
        <v>693</v>
      </c>
      <c r="G158" s="223">
        <v>0</v>
      </c>
      <c r="H158" s="223">
        <v>0</v>
      </c>
      <c r="I158" s="223">
        <v>0</v>
      </c>
      <c r="J158" s="223">
        <v>0</v>
      </c>
      <c r="K158" s="223">
        <v>0</v>
      </c>
      <c r="L158" s="223">
        <v>0</v>
      </c>
      <c r="M158" s="223">
        <v>0</v>
      </c>
      <c r="N158" s="223">
        <v>0</v>
      </c>
      <c r="O158" s="272">
        <v>0</v>
      </c>
    </row>
    <row r="159" spans="1:15">
      <c r="A159" s="219">
        <v>2</v>
      </c>
      <c r="B159" s="214">
        <v>2</v>
      </c>
      <c r="C159" s="214">
        <v>6</v>
      </c>
      <c r="D159" s="214">
        <v>6</v>
      </c>
      <c r="E159" s="214" t="s">
        <v>586</v>
      </c>
      <c r="F159" s="220" t="s">
        <v>693</v>
      </c>
      <c r="G159" s="212"/>
      <c r="H159" s="212"/>
      <c r="I159" s="212"/>
      <c r="J159" s="212"/>
      <c r="K159" s="212"/>
      <c r="L159" s="212"/>
      <c r="M159" s="212"/>
      <c r="N159" s="212">
        <v>0</v>
      </c>
      <c r="O159" s="261">
        <v>0</v>
      </c>
    </row>
    <row r="160" spans="1:15">
      <c r="A160" s="224">
        <v>2</v>
      </c>
      <c r="B160" s="222">
        <v>2</v>
      </c>
      <c r="C160" s="222">
        <v>6</v>
      </c>
      <c r="D160" s="222">
        <v>7</v>
      </c>
      <c r="E160" s="222"/>
      <c r="F160" s="225" t="s">
        <v>694</v>
      </c>
      <c r="G160" s="223">
        <v>0</v>
      </c>
      <c r="H160" s="223">
        <v>0</v>
      </c>
      <c r="I160" s="223">
        <v>0</v>
      </c>
      <c r="J160" s="223">
        <v>0</v>
      </c>
      <c r="K160" s="223">
        <v>0</v>
      </c>
      <c r="L160" s="223">
        <v>0</v>
      </c>
      <c r="M160" s="223">
        <v>0</v>
      </c>
      <c r="N160" s="223">
        <v>0</v>
      </c>
      <c r="O160" s="272">
        <v>0</v>
      </c>
    </row>
    <row r="161" spans="1:15">
      <c r="A161" s="219">
        <v>2</v>
      </c>
      <c r="B161" s="214">
        <v>2</v>
      </c>
      <c r="C161" s="214">
        <v>6</v>
      </c>
      <c r="D161" s="214">
        <v>7</v>
      </c>
      <c r="E161" s="214" t="s">
        <v>586</v>
      </c>
      <c r="F161" s="220" t="s">
        <v>694</v>
      </c>
      <c r="G161" s="212"/>
      <c r="H161" s="212"/>
      <c r="I161" s="212"/>
      <c r="J161" s="212"/>
      <c r="K161" s="212"/>
      <c r="L161" s="212"/>
      <c r="M161" s="212"/>
      <c r="N161" s="212">
        <v>0</v>
      </c>
      <c r="O161" s="261">
        <v>0</v>
      </c>
    </row>
    <row r="162" spans="1:15">
      <c r="A162" s="224">
        <v>2</v>
      </c>
      <c r="B162" s="222">
        <v>2</v>
      </c>
      <c r="C162" s="222">
        <v>6</v>
      </c>
      <c r="D162" s="222">
        <v>8</v>
      </c>
      <c r="E162" s="222"/>
      <c r="F162" s="225" t="s">
        <v>695</v>
      </c>
      <c r="G162" s="223">
        <v>0</v>
      </c>
      <c r="H162" s="223">
        <v>0</v>
      </c>
      <c r="I162" s="223">
        <v>0</v>
      </c>
      <c r="J162" s="223">
        <v>0</v>
      </c>
      <c r="K162" s="223">
        <v>0</v>
      </c>
      <c r="L162" s="223">
        <v>0</v>
      </c>
      <c r="M162" s="223">
        <v>0</v>
      </c>
      <c r="N162" s="223">
        <v>0</v>
      </c>
      <c r="O162" s="272">
        <v>0</v>
      </c>
    </row>
    <row r="163" spans="1:15">
      <c r="A163" s="219">
        <v>2</v>
      </c>
      <c r="B163" s="214">
        <v>2</v>
      </c>
      <c r="C163" s="214">
        <v>6</v>
      </c>
      <c r="D163" s="214">
        <v>8</v>
      </c>
      <c r="E163" s="214" t="s">
        <v>586</v>
      </c>
      <c r="F163" s="220" t="s">
        <v>695</v>
      </c>
      <c r="G163" s="212"/>
      <c r="H163" s="212"/>
      <c r="I163" s="212"/>
      <c r="J163" s="212"/>
      <c r="K163" s="212"/>
      <c r="L163" s="212"/>
      <c r="M163" s="212"/>
      <c r="N163" s="212">
        <v>0</v>
      </c>
      <c r="O163" s="261">
        <v>0</v>
      </c>
    </row>
    <row r="164" spans="1:15">
      <c r="A164" s="224">
        <v>2</v>
      </c>
      <c r="B164" s="222">
        <v>2</v>
      </c>
      <c r="C164" s="222">
        <v>6</v>
      </c>
      <c r="D164" s="222">
        <v>9</v>
      </c>
      <c r="E164" s="222"/>
      <c r="F164" s="225" t="s">
        <v>696</v>
      </c>
      <c r="G164" s="223">
        <v>0</v>
      </c>
      <c r="H164" s="223">
        <v>0</v>
      </c>
      <c r="I164" s="223">
        <v>0</v>
      </c>
      <c r="J164" s="223">
        <v>0</v>
      </c>
      <c r="K164" s="223">
        <v>0</v>
      </c>
      <c r="L164" s="223">
        <v>0</v>
      </c>
      <c r="M164" s="223">
        <v>0</v>
      </c>
      <c r="N164" s="223">
        <v>0</v>
      </c>
      <c r="O164" s="272">
        <v>0</v>
      </c>
    </row>
    <row r="165" spans="1:15">
      <c r="A165" s="219">
        <v>2</v>
      </c>
      <c r="B165" s="214">
        <v>2</v>
      </c>
      <c r="C165" s="214">
        <v>6</v>
      </c>
      <c r="D165" s="214">
        <v>9</v>
      </c>
      <c r="E165" s="214" t="s">
        <v>586</v>
      </c>
      <c r="F165" s="220" t="s">
        <v>696</v>
      </c>
      <c r="G165" s="212"/>
      <c r="H165" s="212"/>
      <c r="I165" s="212"/>
      <c r="J165" s="212"/>
      <c r="K165" s="212"/>
      <c r="L165" s="212"/>
      <c r="M165" s="212"/>
      <c r="N165" s="212">
        <v>0</v>
      </c>
      <c r="O165" s="261">
        <v>0</v>
      </c>
    </row>
    <row r="166" spans="1:15">
      <c r="A166" s="241">
        <v>2</v>
      </c>
      <c r="B166" s="239">
        <v>2</v>
      </c>
      <c r="C166" s="239">
        <v>7</v>
      </c>
      <c r="D166" s="239"/>
      <c r="E166" s="239"/>
      <c r="F166" s="242" t="s">
        <v>697</v>
      </c>
      <c r="G166" s="289">
        <v>0</v>
      </c>
      <c r="H166" s="289">
        <v>0</v>
      </c>
      <c r="I166" s="289">
        <v>0</v>
      </c>
      <c r="J166" s="289">
        <v>0</v>
      </c>
      <c r="K166" s="289">
        <v>0</v>
      </c>
      <c r="L166" s="289">
        <v>0</v>
      </c>
      <c r="M166" s="289">
        <v>3471881.87</v>
      </c>
      <c r="N166" s="289">
        <v>3471881.87</v>
      </c>
      <c r="O166" s="270">
        <v>0.68474979067802666</v>
      </c>
    </row>
    <row r="167" spans="1:15">
      <c r="A167" s="224">
        <v>2</v>
      </c>
      <c r="B167" s="222">
        <v>2</v>
      </c>
      <c r="C167" s="222">
        <v>7</v>
      </c>
      <c r="D167" s="222">
        <v>1</v>
      </c>
      <c r="E167" s="222"/>
      <c r="F167" s="225" t="s">
        <v>698</v>
      </c>
      <c r="G167" s="223">
        <v>0</v>
      </c>
      <c r="H167" s="223">
        <v>0</v>
      </c>
      <c r="I167" s="223">
        <v>0</v>
      </c>
      <c r="J167" s="223">
        <v>0</v>
      </c>
      <c r="K167" s="223">
        <v>0</v>
      </c>
      <c r="L167" s="223">
        <v>0</v>
      </c>
      <c r="M167" s="223">
        <v>1587114.12</v>
      </c>
      <c r="N167" s="223">
        <v>1587114.12</v>
      </c>
      <c r="O167" s="271">
        <v>0.31302218858389341</v>
      </c>
    </row>
    <row r="168" spans="1:15">
      <c r="A168" s="213">
        <v>2</v>
      </c>
      <c r="B168" s="214">
        <v>2</v>
      </c>
      <c r="C168" s="214">
        <v>7</v>
      </c>
      <c r="D168" s="214">
        <v>1</v>
      </c>
      <c r="E168" s="214" t="s">
        <v>586</v>
      </c>
      <c r="F168" s="226" t="s">
        <v>699</v>
      </c>
      <c r="G168" s="212"/>
      <c r="H168" s="212"/>
      <c r="I168" s="212"/>
      <c r="J168" s="212"/>
      <c r="K168" s="212"/>
      <c r="L168" s="212"/>
      <c r="M168" s="212"/>
      <c r="N168" s="212">
        <v>0</v>
      </c>
      <c r="O168" s="261">
        <v>0</v>
      </c>
    </row>
    <row r="169" spans="1:15">
      <c r="A169" s="213">
        <v>2</v>
      </c>
      <c r="B169" s="214">
        <v>2</v>
      </c>
      <c r="C169" s="214">
        <v>7</v>
      </c>
      <c r="D169" s="214">
        <v>1</v>
      </c>
      <c r="E169" s="214" t="s">
        <v>588</v>
      </c>
      <c r="F169" s="226" t="s">
        <v>700</v>
      </c>
      <c r="G169" s="212"/>
      <c r="H169" s="212"/>
      <c r="I169" s="212"/>
      <c r="J169" s="212"/>
      <c r="K169" s="212"/>
      <c r="L169" s="212"/>
      <c r="M169" s="212">
        <v>87114.12</v>
      </c>
      <c r="N169" s="212">
        <v>87114.12</v>
      </c>
      <c r="O169" s="261">
        <v>1.7181280259140987E-2</v>
      </c>
    </row>
    <row r="170" spans="1:15">
      <c r="A170" s="213">
        <v>2</v>
      </c>
      <c r="B170" s="214">
        <v>2</v>
      </c>
      <c r="C170" s="214">
        <v>7</v>
      </c>
      <c r="D170" s="214">
        <v>1</v>
      </c>
      <c r="E170" s="214" t="s">
        <v>590</v>
      </c>
      <c r="F170" s="226" t="s">
        <v>701</v>
      </c>
      <c r="G170" s="212"/>
      <c r="H170" s="212"/>
      <c r="I170" s="212"/>
      <c r="J170" s="212"/>
      <c r="K170" s="212"/>
      <c r="L170" s="212"/>
      <c r="M170" s="212"/>
      <c r="N170" s="212">
        <v>0</v>
      </c>
      <c r="O170" s="261">
        <v>0</v>
      </c>
    </row>
    <row r="171" spans="1:15" ht="23.25">
      <c r="A171" s="213">
        <v>2</v>
      </c>
      <c r="B171" s="214">
        <v>2</v>
      </c>
      <c r="C171" s="214">
        <v>7</v>
      </c>
      <c r="D171" s="214">
        <v>1</v>
      </c>
      <c r="E171" s="214" t="s">
        <v>592</v>
      </c>
      <c r="F171" s="226" t="s">
        <v>702</v>
      </c>
      <c r="G171" s="212"/>
      <c r="H171" s="212"/>
      <c r="I171" s="212"/>
      <c r="J171" s="212"/>
      <c r="K171" s="212"/>
      <c r="L171" s="212"/>
      <c r="M171" s="212"/>
      <c r="N171" s="212">
        <v>0</v>
      </c>
      <c r="O171" s="261">
        <v>0</v>
      </c>
    </row>
    <row r="172" spans="1:15">
      <c r="A172" s="213">
        <v>2</v>
      </c>
      <c r="B172" s="214">
        <v>2</v>
      </c>
      <c r="C172" s="214">
        <v>7</v>
      </c>
      <c r="D172" s="214">
        <v>1</v>
      </c>
      <c r="E172" s="214" t="s">
        <v>594</v>
      </c>
      <c r="F172" s="226" t="s">
        <v>703</v>
      </c>
      <c r="G172" s="212"/>
      <c r="H172" s="212"/>
      <c r="I172" s="212"/>
      <c r="J172" s="212"/>
      <c r="K172" s="212"/>
      <c r="L172" s="212"/>
      <c r="M172" s="212"/>
      <c r="N172" s="212">
        <v>0</v>
      </c>
      <c r="O172" s="261">
        <v>0</v>
      </c>
    </row>
    <row r="173" spans="1:15">
      <c r="A173" s="213">
        <v>2</v>
      </c>
      <c r="B173" s="214">
        <v>2</v>
      </c>
      <c r="C173" s="214">
        <v>7</v>
      </c>
      <c r="D173" s="214">
        <v>1</v>
      </c>
      <c r="E173" s="214" t="s">
        <v>596</v>
      </c>
      <c r="F173" s="226" t="s">
        <v>704</v>
      </c>
      <c r="G173" s="212"/>
      <c r="H173" s="212"/>
      <c r="I173" s="212"/>
      <c r="J173" s="212"/>
      <c r="K173" s="212"/>
      <c r="L173" s="212"/>
      <c r="M173" s="212"/>
      <c r="N173" s="212">
        <v>0</v>
      </c>
      <c r="O173" s="261">
        <v>0</v>
      </c>
    </row>
    <row r="174" spans="1:15" ht="23.25">
      <c r="A174" s="213">
        <v>2</v>
      </c>
      <c r="B174" s="214">
        <v>2</v>
      </c>
      <c r="C174" s="214">
        <v>7</v>
      </c>
      <c r="D174" s="214">
        <v>1</v>
      </c>
      <c r="E174" s="214" t="s">
        <v>605</v>
      </c>
      <c r="F174" s="226" t="s">
        <v>705</v>
      </c>
      <c r="G174" s="212"/>
      <c r="H174" s="212"/>
      <c r="I174" s="212"/>
      <c r="J174" s="212"/>
      <c r="K174" s="212"/>
      <c r="L174" s="212"/>
      <c r="M174" s="212">
        <v>1500000</v>
      </c>
      <c r="N174" s="212">
        <v>1500000</v>
      </c>
      <c r="O174" s="261">
        <v>0.29584090832475241</v>
      </c>
    </row>
    <row r="175" spans="1:15">
      <c r="A175" s="221">
        <v>2</v>
      </c>
      <c r="B175" s="222">
        <v>2</v>
      </c>
      <c r="C175" s="222">
        <v>7</v>
      </c>
      <c r="D175" s="222">
        <v>2</v>
      </c>
      <c r="E175" s="222"/>
      <c r="F175" s="218" t="s">
        <v>706</v>
      </c>
      <c r="G175" s="223">
        <v>0</v>
      </c>
      <c r="H175" s="223">
        <v>0</v>
      </c>
      <c r="I175" s="223">
        <v>0</v>
      </c>
      <c r="J175" s="223">
        <v>0</v>
      </c>
      <c r="K175" s="223">
        <v>0</v>
      </c>
      <c r="L175" s="223">
        <v>0</v>
      </c>
      <c r="M175" s="223">
        <v>1884767.75</v>
      </c>
      <c r="N175" s="223">
        <v>1884767.75</v>
      </c>
      <c r="O175" s="271">
        <v>0.37172760209413325</v>
      </c>
    </row>
    <row r="176" spans="1:15">
      <c r="A176" s="213">
        <v>2</v>
      </c>
      <c r="B176" s="214">
        <v>2</v>
      </c>
      <c r="C176" s="214">
        <v>7</v>
      </c>
      <c r="D176" s="214">
        <v>2</v>
      </c>
      <c r="E176" s="214" t="s">
        <v>586</v>
      </c>
      <c r="F176" s="226" t="s">
        <v>707</v>
      </c>
      <c r="G176" s="212"/>
      <c r="H176" s="212"/>
      <c r="I176" s="212"/>
      <c r="J176" s="212"/>
      <c r="K176" s="212"/>
      <c r="L176" s="212"/>
      <c r="M176" s="212"/>
      <c r="N176" s="212">
        <v>0</v>
      </c>
      <c r="O176" s="261">
        <v>0</v>
      </c>
    </row>
    <row r="177" spans="1:15">
      <c r="A177" s="213">
        <v>2</v>
      </c>
      <c r="B177" s="214">
        <v>2</v>
      </c>
      <c r="C177" s="214">
        <v>7</v>
      </c>
      <c r="D177" s="214">
        <v>2</v>
      </c>
      <c r="E177" s="214" t="s">
        <v>588</v>
      </c>
      <c r="F177" s="226" t="s">
        <v>708</v>
      </c>
      <c r="G177" s="212"/>
      <c r="H177" s="212"/>
      <c r="I177" s="212"/>
      <c r="J177" s="212"/>
      <c r="K177" s="212"/>
      <c r="L177" s="212"/>
      <c r="M177" s="212"/>
      <c r="N177" s="212">
        <v>0</v>
      </c>
      <c r="O177" s="261">
        <v>0</v>
      </c>
    </row>
    <row r="178" spans="1:15">
      <c r="A178" s="213">
        <v>2</v>
      </c>
      <c r="B178" s="214">
        <v>2</v>
      </c>
      <c r="C178" s="214">
        <v>7</v>
      </c>
      <c r="D178" s="214">
        <v>2</v>
      </c>
      <c r="E178" s="214" t="s">
        <v>590</v>
      </c>
      <c r="F178" s="226" t="s">
        <v>709</v>
      </c>
      <c r="G178" s="212"/>
      <c r="H178" s="212"/>
      <c r="I178" s="212"/>
      <c r="J178" s="212"/>
      <c r="K178" s="212"/>
      <c r="L178" s="212"/>
      <c r="M178" s="212"/>
      <c r="N178" s="212">
        <v>0</v>
      </c>
      <c r="O178" s="261">
        <v>0</v>
      </c>
    </row>
    <row r="179" spans="1:15" ht="23.25">
      <c r="A179" s="213">
        <v>2</v>
      </c>
      <c r="B179" s="214">
        <v>2</v>
      </c>
      <c r="C179" s="214">
        <v>7</v>
      </c>
      <c r="D179" s="214">
        <v>2</v>
      </c>
      <c r="E179" s="214" t="s">
        <v>592</v>
      </c>
      <c r="F179" s="226" t="s">
        <v>710</v>
      </c>
      <c r="G179" s="212"/>
      <c r="H179" s="212"/>
      <c r="I179" s="212"/>
      <c r="J179" s="212"/>
      <c r="K179" s="212"/>
      <c r="L179" s="212"/>
      <c r="M179" s="212">
        <v>384767.75</v>
      </c>
      <c r="N179" s="212">
        <v>384767.75</v>
      </c>
      <c r="O179" s="261">
        <v>7.5886693769380828E-2</v>
      </c>
    </row>
    <row r="180" spans="1:15">
      <c r="A180" s="213">
        <v>2</v>
      </c>
      <c r="B180" s="214">
        <v>2</v>
      </c>
      <c r="C180" s="214">
        <v>7</v>
      </c>
      <c r="D180" s="214">
        <v>2</v>
      </c>
      <c r="E180" s="214" t="s">
        <v>594</v>
      </c>
      <c r="F180" s="226" t="s">
        <v>711</v>
      </c>
      <c r="G180" s="212"/>
      <c r="H180" s="212"/>
      <c r="I180" s="212"/>
      <c r="J180" s="212"/>
      <c r="K180" s="212"/>
      <c r="L180" s="212"/>
      <c r="M180" s="212"/>
      <c r="N180" s="212">
        <v>0</v>
      </c>
      <c r="O180" s="261">
        <v>0</v>
      </c>
    </row>
    <row r="181" spans="1:15" ht="22.5">
      <c r="A181" s="213">
        <v>2</v>
      </c>
      <c r="B181" s="214">
        <v>2</v>
      </c>
      <c r="C181" s="214">
        <v>7</v>
      </c>
      <c r="D181" s="214">
        <v>2</v>
      </c>
      <c r="E181" s="214" t="s">
        <v>596</v>
      </c>
      <c r="F181" s="227" t="s">
        <v>712</v>
      </c>
      <c r="G181" s="212"/>
      <c r="H181" s="212"/>
      <c r="I181" s="212"/>
      <c r="J181" s="212"/>
      <c r="K181" s="212"/>
      <c r="L181" s="212"/>
      <c r="M181" s="212">
        <v>1500000</v>
      </c>
      <c r="N181" s="212">
        <v>1500000</v>
      </c>
      <c r="O181" s="261">
        <v>0.29584090832475241</v>
      </c>
    </row>
    <row r="182" spans="1:15">
      <c r="A182" s="221">
        <v>2</v>
      </c>
      <c r="B182" s="222">
        <v>2</v>
      </c>
      <c r="C182" s="222">
        <v>7</v>
      </c>
      <c r="D182" s="222">
        <v>3</v>
      </c>
      <c r="E182" s="222"/>
      <c r="F182" s="218" t="s">
        <v>713</v>
      </c>
      <c r="G182" s="223">
        <v>0</v>
      </c>
      <c r="H182" s="223">
        <v>0</v>
      </c>
      <c r="I182" s="223">
        <v>0</v>
      </c>
      <c r="J182" s="223">
        <v>0</v>
      </c>
      <c r="K182" s="223">
        <v>0</v>
      </c>
      <c r="L182" s="223">
        <v>0</v>
      </c>
      <c r="M182" s="223">
        <v>0</v>
      </c>
      <c r="N182" s="223">
        <v>0</v>
      </c>
      <c r="O182" s="271">
        <v>0</v>
      </c>
    </row>
    <row r="183" spans="1:15">
      <c r="A183" s="213">
        <v>2</v>
      </c>
      <c r="B183" s="214">
        <v>2</v>
      </c>
      <c r="C183" s="214">
        <v>7</v>
      </c>
      <c r="D183" s="214">
        <v>3</v>
      </c>
      <c r="E183" s="214" t="s">
        <v>586</v>
      </c>
      <c r="F183" s="211" t="s">
        <v>713</v>
      </c>
      <c r="G183" s="212"/>
      <c r="H183" s="212"/>
      <c r="I183" s="212"/>
      <c r="J183" s="212"/>
      <c r="K183" s="212"/>
      <c r="L183" s="212"/>
      <c r="M183" s="212"/>
      <c r="N183" s="212">
        <v>0</v>
      </c>
      <c r="O183" s="261">
        <v>0</v>
      </c>
    </row>
    <row r="184" spans="1:15">
      <c r="A184" s="241">
        <v>2</v>
      </c>
      <c r="B184" s="239">
        <v>2</v>
      </c>
      <c r="C184" s="239">
        <v>8</v>
      </c>
      <c r="D184" s="239"/>
      <c r="E184" s="239"/>
      <c r="F184" s="242" t="s">
        <v>714</v>
      </c>
      <c r="G184" s="289">
        <v>82549.509999999995</v>
      </c>
      <c r="H184" s="289">
        <v>82549.509999999995</v>
      </c>
      <c r="I184" s="289">
        <v>110066.01</v>
      </c>
      <c r="J184" s="289">
        <v>55033</v>
      </c>
      <c r="K184" s="289">
        <v>55033</v>
      </c>
      <c r="L184" s="289">
        <v>27516.5</v>
      </c>
      <c r="M184" s="289">
        <v>5129006.6900000004</v>
      </c>
      <c r="N184" s="289">
        <v>5541754.2200000007</v>
      </c>
      <c r="O184" s="270">
        <v>1.0929850681048867</v>
      </c>
    </row>
    <row r="185" spans="1:15">
      <c r="A185" s="221">
        <v>2</v>
      </c>
      <c r="B185" s="222">
        <v>2</v>
      </c>
      <c r="C185" s="222">
        <v>8</v>
      </c>
      <c r="D185" s="222">
        <v>1</v>
      </c>
      <c r="E185" s="222"/>
      <c r="F185" s="218" t="s">
        <v>715</v>
      </c>
      <c r="G185" s="223">
        <v>0</v>
      </c>
      <c r="H185" s="223">
        <v>0</v>
      </c>
      <c r="I185" s="223">
        <v>0</v>
      </c>
      <c r="J185" s="223">
        <v>0</v>
      </c>
      <c r="K185" s="223">
        <v>0</v>
      </c>
      <c r="L185" s="223">
        <v>0</v>
      </c>
      <c r="M185" s="223">
        <v>50000</v>
      </c>
      <c r="N185" s="223">
        <v>50000</v>
      </c>
      <c r="O185" s="271">
        <v>9.8613636108250795E-3</v>
      </c>
    </row>
    <row r="186" spans="1:15">
      <c r="A186" s="213">
        <v>2</v>
      </c>
      <c r="B186" s="214">
        <v>2</v>
      </c>
      <c r="C186" s="214">
        <v>8</v>
      </c>
      <c r="D186" s="214">
        <v>1</v>
      </c>
      <c r="E186" s="214" t="s">
        <v>586</v>
      </c>
      <c r="F186" s="211" t="s">
        <v>715</v>
      </c>
      <c r="G186" s="212"/>
      <c r="H186" s="212"/>
      <c r="I186" s="212"/>
      <c r="J186" s="212"/>
      <c r="K186" s="212"/>
      <c r="L186" s="212"/>
      <c r="M186" s="212">
        <v>50000</v>
      </c>
      <c r="N186" s="212">
        <v>50000</v>
      </c>
      <c r="O186" s="261">
        <v>9.8613636108250795E-3</v>
      </c>
    </row>
    <row r="187" spans="1:15">
      <c r="A187" s="221">
        <v>2</v>
      </c>
      <c r="B187" s="222">
        <v>2</v>
      </c>
      <c r="C187" s="222">
        <v>8</v>
      </c>
      <c r="D187" s="222">
        <v>2</v>
      </c>
      <c r="E187" s="222"/>
      <c r="F187" s="218" t="s">
        <v>716</v>
      </c>
      <c r="G187" s="223">
        <v>0</v>
      </c>
      <c r="H187" s="223">
        <v>0</v>
      </c>
      <c r="I187" s="223">
        <v>0</v>
      </c>
      <c r="J187" s="223">
        <v>0</v>
      </c>
      <c r="K187" s="223">
        <v>0</v>
      </c>
      <c r="L187" s="223">
        <v>0</v>
      </c>
      <c r="M187" s="223">
        <v>150000</v>
      </c>
      <c r="N187" s="223">
        <v>150000</v>
      </c>
      <c r="O187" s="271">
        <v>2.9584090832475238E-2</v>
      </c>
    </row>
    <row r="188" spans="1:15">
      <c r="A188" s="213">
        <v>2</v>
      </c>
      <c r="B188" s="214">
        <v>2</v>
      </c>
      <c r="C188" s="214">
        <v>8</v>
      </c>
      <c r="D188" s="214">
        <v>2</v>
      </c>
      <c r="E188" s="214" t="s">
        <v>586</v>
      </c>
      <c r="F188" s="211" t="s">
        <v>716</v>
      </c>
      <c r="G188" s="212"/>
      <c r="H188" s="212"/>
      <c r="I188" s="212"/>
      <c r="J188" s="212"/>
      <c r="K188" s="212"/>
      <c r="L188" s="212"/>
      <c r="M188" s="212">
        <v>150000</v>
      </c>
      <c r="N188" s="212">
        <v>150000</v>
      </c>
      <c r="O188" s="261">
        <v>2.9584090832475238E-2</v>
      </c>
    </row>
    <row r="189" spans="1:15">
      <c r="A189" s="221">
        <v>2</v>
      </c>
      <c r="B189" s="222">
        <v>2</v>
      </c>
      <c r="C189" s="222">
        <v>8</v>
      </c>
      <c r="D189" s="222">
        <v>3</v>
      </c>
      <c r="E189" s="222"/>
      <c r="F189" s="218" t="s">
        <v>717</v>
      </c>
      <c r="G189" s="223">
        <v>0</v>
      </c>
      <c r="H189" s="223">
        <v>0</v>
      </c>
      <c r="I189" s="223">
        <v>0</v>
      </c>
      <c r="J189" s="223">
        <v>0</v>
      </c>
      <c r="K189" s="223">
        <v>0</v>
      </c>
      <c r="L189" s="223">
        <v>0</v>
      </c>
      <c r="M189" s="223">
        <v>0</v>
      </c>
      <c r="N189" s="223">
        <v>0</v>
      </c>
      <c r="O189" s="271">
        <v>0</v>
      </c>
    </row>
    <row r="190" spans="1:15">
      <c r="A190" s="213">
        <v>2</v>
      </c>
      <c r="B190" s="214">
        <v>2</v>
      </c>
      <c r="C190" s="214">
        <v>8</v>
      </c>
      <c r="D190" s="214">
        <v>3</v>
      </c>
      <c r="E190" s="214" t="s">
        <v>586</v>
      </c>
      <c r="F190" s="227" t="s">
        <v>717</v>
      </c>
      <c r="G190" s="212"/>
      <c r="H190" s="212"/>
      <c r="I190" s="212"/>
      <c r="J190" s="212"/>
      <c r="K190" s="212"/>
      <c r="L190" s="212"/>
      <c r="M190" s="212"/>
      <c r="N190" s="212">
        <v>0</v>
      </c>
      <c r="O190" s="261">
        <v>0</v>
      </c>
    </row>
    <row r="191" spans="1:15">
      <c r="A191" s="221">
        <v>2</v>
      </c>
      <c r="B191" s="222">
        <v>2</v>
      </c>
      <c r="C191" s="222">
        <v>8</v>
      </c>
      <c r="D191" s="222">
        <v>4</v>
      </c>
      <c r="E191" s="222"/>
      <c r="F191" s="218" t="s">
        <v>718</v>
      </c>
      <c r="G191" s="223">
        <v>0</v>
      </c>
      <c r="H191" s="223">
        <v>0</v>
      </c>
      <c r="I191" s="223">
        <v>0</v>
      </c>
      <c r="J191" s="223">
        <v>0</v>
      </c>
      <c r="K191" s="223">
        <v>0</v>
      </c>
      <c r="L191" s="223">
        <v>0</v>
      </c>
      <c r="M191" s="223">
        <v>75000</v>
      </c>
      <c r="N191" s="223">
        <v>75000</v>
      </c>
      <c r="O191" s="271">
        <v>1.4792045416237619E-2</v>
      </c>
    </row>
    <row r="192" spans="1:15">
      <c r="A192" s="213">
        <v>2</v>
      </c>
      <c r="B192" s="214">
        <v>2</v>
      </c>
      <c r="C192" s="214">
        <v>8</v>
      </c>
      <c r="D192" s="214">
        <v>4</v>
      </c>
      <c r="E192" s="214" t="s">
        <v>586</v>
      </c>
      <c r="F192" s="211" t="s">
        <v>718</v>
      </c>
      <c r="G192" s="212"/>
      <c r="H192" s="212"/>
      <c r="I192" s="212"/>
      <c r="J192" s="212"/>
      <c r="K192" s="212"/>
      <c r="L192" s="212"/>
      <c r="M192" s="212">
        <v>75000</v>
      </c>
      <c r="N192" s="212">
        <v>75000</v>
      </c>
      <c r="O192" s="261">
        <v>1.4792045416237619E-2</v>
      </c>
    </row>
    <row r="193" spans="1:15">
      <c r="A193" s="221">
        <v>2</v>
      </c>
      <c r="B193" s="222">
        <v>2</v>
      </c>
      <c r="C193" s="222">
        <v>8</v>
      </c>
      <c r="D193" s="222">
        <v>5</v>
      </c>
      <c r="E193" s="222"/>
      <c r="F193" s="218" t="s">
        <v>719</v>
      </c>
      <c r="G193" s="223">
        <v>82549.509999999995</v>
      </c>
      <c r="H193" s="223">
        <v>82549.509999999995</v>
      </c>
      <c r="I193" s="223">
        <v>110066.01</v>
      </c>
      <c r="J193" s="223">
        <v>55033</v>
      </c>
      <c r="K193" s="223">
        <v>55033</v>
      </c>
      <c r="L193" s="223">
        <v>27516.5</v>
      </c>
      <c r="M193" s="223">
        <v>687582.51</v>
      </c>
      <c r="N193" s="223">
        <v>1100330.04</v>
      </c>
      <c r="O193" s="271">
        <v>0.21701509232707411</v>
      </c>
    </row>
    <row r="194" spans="1:15">
      <c r="A194" s="213">
        <v>2</v>
      </c>
      <c r="B194" s="214">
        <v>2</v>
      </c>
      <c r="C194" s="214">
        <v>8</v>
      </c>
      <c r="D194" s="214">
        <v>5</v>
      </c>
      <c r="E194" s="214" t="s">
        <v>586</v>
      </c>
      <c r="F194" s="211" t="s">
        <v>720</v>
      </c>
      <c r="G194" s="212"/>
      <c r="H194" s="212"/>
      <c r="I194" s="212"/>
      <c r="J194" s="212"/>
      <c r="K194" s="212"/>
      <c r="L194" s="212"/>
      <c r="M194" s="212">
        <v>500000</v>
      </c>
      <c r="N194" s="212">
        <v>500000</v>
      </c>
      <c r="O194" s="261">
        <v>9.8613636108250802E-2</v>
      </c>
    </row>
    <row r="195" spans="1:15">
      <c r="A195" s="213">
        <v>2</v>
      </c>
      <c r="B195" s="214">
        <v>2</v>
      </c>
      <c r="C195" s="214">
        <v>8</v>
      </c>
      <c r="D195" s="214">
        <v>5</v>
      </c>
      <c r="E195" s="214" t="s">
        <v>588</v>
      </c>
      <c r="F195" s="211" t="s">
        <v>721</v>
      </c>
      <c r="G195" s="212"/>
      <c r="H195" s="212"/>
      <c r="I195" s="212"/>
      <c r="J195" s="212"/>
      <c r="K195" s="212"/>
      <c r="L195" s="212"/>
      <c r="M195" s="212">
        <v>50000</v>
      </c>
      <c r="N195" s="212">
        <v>50000</v>
      </c>
      <c r="O195" s="261">
        <v>9.8613636108250795E-3</v>
      </c>
    </row>
    <row r="196" spans="1:15">
      <c r="A196" s="213">
        <v>2</v>
      </c>
      <c r="B196" s="214">
        <v>2</v>
      </c>
      <c r="C196" s="214">
        <v>8</v>
      </c>
      <c r="D196" s="214">
        <v>5</v>
      </c>
      <c r="E196" s="214" t="s">
        <v>590</v>
      </c>
      <c r="F196" s="211" t="s">
        <v>722</v>
      </c>
      <c r="G196" s="212">
        <v>82549.509999999995</v>
      </c>
      <c r="H196" s="212">
        <v>82549.509999999995</v>
      </c>
      <c r="I196" s="212">
        <v>110066.01</v>
      </c>
      <c r="J196" s="212">
        <v>55033</v>
      </c>
      <c r="K196" s="212">
        <v>55033</v>
      </c>
      <c r="L196" s="212">
        <v>27516.5</v>
      </c>
      <c r="M196" s="212">
        <v>137582.51</v>
      </c>
      <c r="N196" s="212">
        <v>550330.04</v>
      </c>
      <c r="O196" s="261">
        <v>0.10854009260799823</v>
      </c>
    </row>
    <row r="197" spans="1:15">
      <c r="A197" s="221">
        <v>2</v>
      </c>
      <c r="B197" s="222">
        <v>2</v>
      </c>
      <c r="C197" s="222">
        <v>8</v>
      </c>
      <c r="D197" s="222">
        <v>6</v>
      </c>
      <c r="E197" s="222"/>
      <c r="F197" s="218" t="s">
        <v>723</v>
      </c>
      <c r="G197" s="223">
        <v>0</v>
      </c>
      <c r="H197" s="223">
        <v>0</v>
      </c>
      <c r="I197" s="223">
        <v>0</v>
      </c>
      <c r="J197" s="223">
        <v>0</v>
      </c>
      <c r="K197" s="223">
        <v>0</v>
      </c>
      <c r="L197" s="223">
        <v>0</v>
      </c>
      <c r="M197" s="223">
        <v>750000</v>
      </c>
      <c r="N197" s="223">
        <v>750000</v>
      </c>
      <c r="O197" s="271">
        <v>0.1479204541623762</v>
      </c>
    </row>
    <row r="198" spans="1:15">
      <c r="A198" s="213">
        <v>2</v>
      </c>
      <c r="B198" s="214">
        <v>2</v>
      </c>
      <c r="C198" s="214">
        <v>8</v>
      </c>
      <c r="D198" s="214">
        <v>6</v>
      </c>
      <c r="E198" s="214" t="s">
        <v>586</v>
      </c>
      <c r="F198" s="211" t="s">
        <v>724</v>
      </c>
      <c r="G198" s="212"/>
      <c r="H198" s="212"/>
      <c r="I198" s="212"/>
      <c r="J198" s="212"/>
      <c r="K198" s="212"/>
      <c r="L198" s="212"/>
      <c r="M198" s="212"/>
      <c r="N198" s="212">
        <v>0</v>
      </c>
      <c r="O198" s="261">
        <v>0</v>
      </c>
    </row>
    <row r="199" spans="1:15">
      <c r="A199" s="213">
        <v>2</v>
      </c>
      <c r="B199" s="214">
        <v>2</v>
      </c>
      <c r="C199" s="214">
        <v>8</v>
      </c>
      <c r="D199" s="214">
        <v>6</v>
      </c>
      <c r="E199" s="214" t="s">
        <v>588</v>
      </c>
      <c r="F199" s="211" t="s">
        <v>725</v>
      </c>
      <c r="G199" s="212"/>
      <c r="H199" s="212"/>
      <c r="I199" s="212"/>
      <c r="J199" s="212"/>
      <c r="K199" s="212"/>
      <c r="L199" s="212"/>
      <c r="M199" s="212">
        <v>750000</v>
      </c>
      <c r="N199" s="212">
        <v>750000</v>
      </c>
      <c r="O199" s="261">
        <v>0.1479204541623762</v>
      </c>
    </row>
    <row r="200" spans="1:15">
      <c r="A200" s="213">
        <v>2</v>
      </c>
      <c r="B200" s="214">
        <v>2</v>
      </c>
      <c r="C200" s="214">
        <v>8</v>
      </c>
      <c r="D200" s="214">
        <v>6</v>
      </c>
      <c r="E200" s="214" t="s">
        <v>590</v>
      </c>
      <c r="F200" s="211" t="s">
        <v>726</v>
      </c>
      <c r="G200" s="212"/>
      <c r="H200" s="212"/>
      <c r="I200" s="212"/>
      <c r="J200" s="212"/>
      <c r="K200" s="212"/>
      <c r="L200" s="212"/>
      <c r="M200" s="212"/>
      <c r="N200" s="212">
        <v>0</v>
      </c>
      <c r="O200" s="261">
        <v>0</v>
      </c>
    </row>
    <row r="201" spans="1:15">
      <c r="A201" s="213">
        <v>2</v>
      </c>
      <c r="B201" s="214">
        <v>2</v>
      </c>
      <c r="C201" s="214">
        <v>8</v>
      </c>
      <c r="D201" s="214">
        <v>6</v>
      </c>
      <c r="E201" s="214" t="s">
        <v>592</v>
      </c>
      <c r="F201" s="211" t="s">
        <v>727</v>
      </c>
      <c r="G201" s="212"/>
      <c r="H201" s="212"/>
      <c r="I201" s="212"/>
      <c r="J201" s="212"/>
      <c r="K201" s="212"/>
      <c r="L201" s="212"/>
      <c r="M201" s="212"/>
      <c r="N201" s="212">
        <v>0</v>
      </c>
      <c r="O201" s="261">
        <v>0</v>
      </c>
    </row>
    <row r="202" spans="1:15">
      <c r="A202" s="221">
        <v>2</v>
      </c>
      <c r="B202" s="222">
        <v>2</v>
      </c>
      <c r="C202" s="222">
        <v>8</v>
      </c>
      <c r="D202" s="222">
        <v>7</v>
      </c>
      <c r="E202" s="222"/>
      <c r="F202" s="218" t="s">
        <v>728</v>
      </c>
      <c r="G202" s="223">
        <v>0</v>
      </c>
      <c r="H202" s="223">
        <v>0</v>
      </c>
      <c r="I202" s="223">
        <v>0</v>
      </c>
      <c r="J202" s="223">
        <v>0</v>
      </c>
      <c r="K202" s="223">
        <v>0</v>
      </c>
      <c r="L202" s="223">
        <v>0</v>
      </c>
      <c r="M202" s="223">
        <v>1201004.48</v>
      </c>
      <c r="N202" s="223">
        <v>1201004.48</v>
      </c>
      <c r="O202" s="271">
        <v>0.23687083751019797</v>
      </c>
    </row>
    <row r="203" spans="1:15">
      <c r="A203" s="213">
        <v>2</v>
      </c>
      <c r="B203" s="214">
        <v>2</v>
      </c>
      <c r="C203" s="214">
        <v>8</v>
      </c>
      <c r="D203" s="214">
        <v>7</v>
      </c>
      <c r="E203" s="214" t="s">
        <v>586</v>
      </c>
      <c r="F203" s="227" t="s">
        <v>729</v>
      </c>
      <c r="G203" s="212"/>
      <c r="H203" s="212"/>
      <c r="I203" s="212"/>
      <c r="J203" s="212"/>
      <c r="K203" s="212"/>
      <c r="L203" s="212"/>
      <c r="M203" s="212"/>
      <c r="N203" s="212">
        <v>0</v>
      </c>
      <c r="O203" s="261">
        <v>0</v>
      </c>
    </row>
    <row r="204" spans="1:15">
      <c r="A204" s="213">
        <v>2</v>
      </c>
      <c r="B204" s="214">
        <v>2</v>
      </c>
      <c r="C204" s="214">
        <v>8</v>
      </c>
      <c r="D204" s="214">
        <v>7</v>
      </c>
      <c r="E204" s="214" t="s">
        <v>588</v>
      </c>
      <c r="F204" s="227" t="s">
        <v>730</v>
      </c>
      <c r="G204" s="212"/>
      <c r="H204" s="212"/>
      <c r="I204" s="212"/>
      <c r="J204" s="212"/>
      <c r="K204" s="212"/>
      <c r="L204" s="212"/>
      <c r="M204" s="212">
        <v>200000</v>
      </c>
      <c r="N204" s="212">
        <v>200000</v>
      </c>
      <c r="O204" s="261">
        <v>3.9445454443300318E-2</v>
      </c>
    </row>
    <row r="205" spans="1:15">
      <c r="A205" s="213">
        <v>2</v>
      </c>
      <c r="B205" s="214">
        <v>2</v>
      </c>
      <c r="C205" s="214">
        <v>8</v>
      </c>
      <c r="D205" s="214">
        <v>7</v>
      </c>
      <c r="E205" s="214" t="s">
        <v>590</v>
      </c>
      <c r="F205" s="227" t="s">
        <v>731</v>
      </c>
      <c r="G205" s="212"/>
      <c r="H205" s="212"/>
      <c r="I205" s="212"/>
      <c r="J205" s="212"/>
      <c r="K205" s="212"/>
      <c r="L205" s="212"/>
      <c r="M205" s="212"/>
      <c r="N205" s="212">
        <v>0</v>
      </c>
      <c r="O205" s="261">
        <v>0</v>
      </c>
    </row>
    <row r="206" spans="1:15">
      <c r="A206" s="213">
        <v>2</v>
      </c>
      <c r="B206" s="214">
        <v>2</v>
      </c>
      <c r="C206" s="214">
        <v>8</v>
      </c>
      <c r="D206" s="214">
        <v>7</v>
      </c>
      <c r="E206" s="214" t="s">
        <v>592</v>
      </c>
      <c r="F206" s="227" t="s">
        <v>732</v>
      </c>
      <c r="G206" s="212"/>
      <c r="H206" s="212"/>
      <c r="I206" s="212"/>
      <c r="J206" s="212"/>
      <c r="K206" s="212"/>
      <c r="L206" s="212"/>
      <c r="M206" s="212">
        <v>178969.2</v>
      </c>
      <c r="N206" s="212">
        <v>178969.2</v>
      </c>
      <c r="O206" s="261">
        <v>3.529760712676952E-2</v>
      </c>
    </row>
    <row r="207" spans="1:15">
      <c r="A207" s="262">
        <v>2</v>
      </c>
      <c r="B207" s="214">
        <v>2</v>
      </c>
      <c r="C207" s="214">
        <v>8</v>
      </c>
      <c r="D207" s="214">
        <v>7</v>
      </c>
      <c r="E207" s="214" t="s">
        <v>594</v>
      </c>
      <c r="F207" s="227" t="s">
        <v>733</v>
      </c>
      <c r="G207" s="212"/>
      <c r="H207" s="212"/>
      <c r="I207" s="212"/>
      <c r="J207" s="212"/>
      <c r="K207" s="212"/>
      <c r="L207" s="212"/>
      <c r="M207" s="212">
        <v>322035.28000000003</v>
      </c>
      <c r="N207" s="212">
        <v>322035.28000000003</v>
      </c>
      <c r="O207" s="261">
        <v>6.3514139831877328E-2</v>
      </c>
    </row>
    <row r="208" spans="1:15">
      <c r="A208" s="213">
        <v>2</v>
      </c>
      <c r="B208" s="214">
        <v>2</v>
      </c>
      <c r="C208" s="214">
        <v>8</v>
      </c>
      <c r="D208" s="214">
        <v>7</v>
      </c>
      <c r="E208" s="214" t="s">
        <v>596</v>
      </c>
      <c r="F208" s="227" t="s">
        <v>734</v>
      </c>
      <c r="G208" s="212"/>
      <c r="H208" s="212"/>
      <c r="I208" s="212"/>
      <c r="J208" s="212"/>
      <c r="K208" s="212"/>
      <c r="L208" s="212"/>
      <c r="M208" s="212">
        <v>500000</v>
      </c>
      <c r="N208" s="212">
        <v>500000</v>
      </c>
      <c r="O208" s="261">
        <v>9.8613636108250802E-2</v>
      </c>
    </row>
    <row r="209" spans="1:15">
      <c r="A209" s="221">
        <v>2</v>
      </c>
      <c r="B209" s="222">
        <v>2</v>
      </c>
      <c r="C209" s="222">
        <v>8</v>
      </c>
      <c r="D209" s="222">
        <v>8</v>
      </c>
      <c r="E209" s="222"/>
      <c r="F209" s="218" t="s">
        <v>735</v>
      </c>
      <c r="G209" s="223">
        <v>0</v>
      </c>
      <c r="H209" s="223">
        <v>0</v>
      </c>
      <c r="I209" s="223">
        <v>0</v>
      </c>
      <c r="J209" s="223">
        <v>0</v>
      </c>
      <c r="K209" s="223">
        <v>0</v>
      </c>
      <c r="L209" s="223">
        <v>0</v>
      </c>
      <c r="M209" s="223">
        <v>2215419.7000000002</v>
      </c>
      <c r="N209" s="223">
        <v>2215419.7000000002</v>
      </c>
      <c r="O209" s="271">
        <v>0.43694118424570039</v>
      </c>
    </row>
    <row r="210" spans="1:15">
      <c r="A210" s="213">
        <v>2</v>
      </c>
      <c r="B210" s="214">
        <v>2</v>
      </c>
      <c r="C210" s="214">
        <v>8</v>
      </c>
      <c r="D210" s="214">
        <v>8</v>
      </c>
      <c r="E210" s="214" t="s">
        <v>586</v>
      </c>
      <c r="F210" s="227" t="s">
        <v>736</v>
      </c>
      <c r="G210" s="212"/>
      <c r="H210" s="212"/>
      <c r="I210" s="212"/>
      <c r="J210" s="212"/>
      <c r="K210" s="212"/>
      <c r="L210" s="212"/>
      <c r="M210" s="212">
        <v>2215419.7000000002</v>
      </c>
      <c r="N210" s="212">
        <v>2215419.7000000002</v>
      </c>
      <c r="O210" s="261">
        <v>0.43694118424570039</v>
      </c>
    </row>
    <row r="211" spans="1:15">
      <c r="A211" s="213">
        <v>2</v>
      </c>
      <c r="B211" s="214">
        <v>2</v>
      </c>
      <c r="C211" s="214">
        <v>8</v>
      </c>
      <c r="D211" s="214">
        <v>8</v>
      </c>
      <c r="E211" s="214" t="s">
        <v>588</v>
      </c>
      <c r="F211" s="227" t="s">
        <v>737</v>
      </c>
      <c r="G211" s="212"/>
      <c r="H211" s="212"/>
      <c r="I211" s="212"/>
      <c r="J211" s="212"/>
      <c r="K211" s="212"/>
      <c r="L211" s="212"/>
      <c r="M211" s="212"/>
      <c r="N211" s="212">
        <v>0</v>
      </c>
      <c r="O211" s="261">
        <v>0</v>
      </c>
    </row>
    <row r="212" spans="1:15">
      <c r="A212" s="213">
        <v>2</v>
      </c>
      <c r="B212" s="214">
        <v>2</v>
      </c>
      <c r="C212" s="214">
        <v>8</v>
      </c>
      <c r="D212" s="214">
        <v>8</v>
      </c>
      <c r="E212" s="214" t="s">
        <v>590</v>
      </c>
      <c r="F212" s="227" t="s">
        <v>738</v>
      </c>
      <c r="G212" s="212"/>
      <c r="H212" s="212"/>
      <c r="I212" s="212"/>
      <c r="J212" s="212"/>
      <c r="K212" s="212"/>
      <c r="L212" s="212"/>
      <c r="M212" s="212"/>
      <c r="N212" s="212">
        <v>0</v>
      </c>
      <c r="O212" s="261">
        <v>0</v>
      </c>
    </row>
    <row r="213" spans="1:15">
      <c r="A213" s="221">
        <v>2</v>
      </c>
      <c r="B213" s="222">
        <v>2</v>
      </c>
      <c r="C213" s="222">
        <v>8</v>
      </c>
      <c r="D213" s="222">
        <v>9</v>
      </c>
      <c r="E213" s="222"/>
      <c r="F213" s="218" t="s">
        <v>739</v>
      </c>
      <c r="G213" s="223">
        <v>0</v>
      </c>
      <c r="H213" s="223">
        <v>0</v>
      </c>
      <c r="I213" s="223">
        <v>0</v>
      </c>
      <c r="J213" s="223">
        <v>0</v>
      </c>
      <c r="K213" s="223">
        <v>0</v>
      </c>
      <c r="L213" s="223">
        <v>0</v>
      </c>
      <c r="M213" s="223">
        <v>0</v>
      </c>
      <c r="N213" s="223">
        <v>0</v>
      </c>
      <c r="O213" s="271">
        <v>0</v>
      </c>
    </row>
    <row r="214" spans="1:15">
      <c r="A214" s="214">
        <v>2</v>
      </c>
      <c r="B214" s="214">
        <v>2</v>
      </c>
      <c r="C214" s="214">
        <v>8</v>
      </c>
      <c r="D214" s="214">
        <v>9</v>
      </c>
      <c r="E214" s="214" t="s">
        <v>586</v>
      </c>
      <c r="F214" s="227" t="s">
        <v>740</v>
      </c>
      <c r="G214" s="212"/>
      <c r="H214" s="212"/>
      <c r="I214" s="212"/>
      <c r="J214" s="212"/>
      <c r="K214" s="212"/>
      <c r="L214" s="212"/>
      <c r="M214" s="212"/>
      <c r="N214" s="212">
        <v>0</v>
      </c>
      <c r="O214" s="261">
        <v>0</v>
      </c>
    </row>
    <row r="215" spans="1:15">
      <c r="A215" s="214">
        <v>2</v>
      </c>
      <c r="B215" s="214">
        <v>2</v>
      </c>
      <c r="C215" s="214">
        <v>8</v>
      </c>
      <c r="D215" s="214">
        <v>9</v>
      </c>
      <c r="E215" s="214" t="s">
        <v>588</v>
      </c>
      <c r="F215" s="227" t="s">
        <v>741</v>
      </c>
      <c r="G215" s="212"/>
      <c r="H215" s="212"/>
      <c r="I215" s="212"/>
      <c r="J215" s="212"/>
      <c r="K215" s="212"/>
      <c r="L215" s="212"/>
      <c r="M215" s="212"/>
      <c r="N215" s="212">
        <v>0</v>
      </c>
      <c r="O215" s="261">
        <v>0</v>
      </c>
    </row>
    <row r="216" spans="1:15">
      <c r="A216" s="214">
        <v>2</v>
      </c>
      <c r="B216" s="214">
        <v>2</v>
      </c>
      <c r="C216" s="214">
        <v>8</v>
      </c>
      <c r="D216" s="214">
        <v>9</v>
      </c>
      <c r="E216" s="214" t="s">
        <v>590</v>
      </c>
      <c r="F216" s="227" t="s">
        <v>742</v>
      </c>
      <c r="G216" s="212"/>
      <c r="H216" s="212"/>
      <c r="I216" s="212"/>
      <c r="J216" s="212"/>
      <c r="K216" s="212"/>
      <c r="L216" s="212"/>
      <c r="M216" s="212"/>
      <c r="N216" s="212">
        <v>0</v>
      </c>
      <c r="O216" s="261">
        <v>0</v>
      </c>
    </row>
    <row r="217" spans="1:15">
      <c r="A217" s="214">
        <v>2</v>
      </c>
      <c r="B217" s="214">
        <v>2</v>
      </c>
      <c r="C217" s="214">
        <v>8</v>
      </c>
      <c r="D217" s="214">
        <v>9</v>
      </c>
      <c r="E217" s="214" t="s">
        <v>592</v>
      </c>
      <c r="F217" s="227" t="s">
        <v>743</v>
      </c>
      <c r="G217" s="212"/>
      <c r="H217" s="212"/>
      <c r="I217" s="212"/>
      <c r="J217" s="212"/>
      <c r="K217" s="212"/>
      <c r="L217" s="212"/>
      <c r="M217" s="212"/>
      <c r="N217" s="212">
        <v>0</v>
      </c>
      <c r="O217" s="261">
        <v>0</v>
      </c>
    </row>
    <row r="218" spans="1:15">
      <c r="A218" s="213">
        <v>2</v>
      </c>
      <c r="B218" s="214">
        <v>2</v>
      </c>
      <c r="C218" s="214">
        <v>8</v>
      </c>
      <c r="D218" s="214">
        <v>9</v>
      </c>
      <c r="E218" s="214" t="s">
        <v>594</v>
      </c>
      <c r="F218" s="227" t="s">
        <v>744</v>
      </c>
      <c r="G218" s="212"/>
      <c r="H218" s="212"/>
      <c r="I218" s="212"/>
      <c r="J218" s="212"/>
      <c r="K218" s="212"/>
      <c r="L218" s="212"/>
      <c r="M218" s="212"/>
      <c r="N218" s="212">
        <v>0</v>
      </c>
      <c r="O218" s="261">
        <v>0</v>
      </c>
    </row>
    <row r="219" spans="1:15">
      <c r="A219" s="243">
        <v>2</v>
      </c>
      <c r="B219" s="244">
        <v>3</v>
      </c>
      <c r="C219" s="245"/>
      <c r="D219" s="245"/>
      <c r="E219" s="245"/>
      <c r="F219" s="246" t="s">
        <v>745</v>
      </c>
      <c r="G219" s="290">
        <v>4177520.84</v>
      </c>
      <c r="H219" s="290">
        <v>32716776.530000001</v>
      </c>
      <c r="I219" s="290">
        <v>33538128.120000001</v>
      </c>
      <c r="J219" s="290">
        <v>3558908.24</v>
      </c>
      <c r="K219" s="290">
        <v>2940295.59</v>
      </c>
      <c r="L219" s="290">
        <v>943149.07000000007</v>
      </c>
      <c r="M219" s="290">
        <v>7868184.5800000001</v>
      </c>
      <c r="N219" s="290">
        <v>85742962.969999999</v>
      </c>
      <c r="O219" s="269">
        <v>16.910850698333608</v>
      </c>
    </row>
    <row r="220" spans="1:15">
      <c r="A220" s="241">
        <v>2</v>
      </c>
      <c r="B220" s="239">
        <v>3</v>
      </c>
      <c r="C220" s="239">
        <v>1</v>
      </c>
      <c r="D220" s="239"/>
      <c r="E220" s="239"/>
      <c r="F220" s="242" t="s">
        <v>746</v>
      </c>
      <c r="G220" s="289">
        <v>1325018.8</v>
      </c>
      <c r="H220" s="289">
        <v>1325018.8</v>
      </c>
      <c r="I220" s="289">
        <v>3091710.52</v>
      </c>
      <c r="J220" s="289">
        <v>883345.88</v>
      </c>
      <c r="K220" s="289">
        <v>441672.93</v>
      </c>
      <c r="L220" s="289">
        <v>441672.93</v>
      </c>
      <c r="M220" s="289">
        <v>1375018.8</v>
      </c>
      <c r="N220" s="289">
        <v>8883458.6600000001</v>
      </c>
      <c r="O220" s="270">
        <v>1.7520603193598585</v>
      </c>
    </row>
    <row r="221" spans="1:15">
      <c r="A221" s="221">
        <v>2</v>
      </c>
      <c r="B221" s="222">
        <v>3</v>
      </c>
      <c r="C221" s="222">
        <v>1</v>
      </c>
      <c r="D221" s="222">
        <v>1</v>
      </c>
      <c r="E221" s="222"/>
      <c r="F221" s="218" t="s">
        <v>747</v>
      </c>
      <c r="G221" s="223">
        <v>1325018.8</v>
      </c>
      <c r="H221" s="223">
        <v>1325018.8</v>
      </c>
      <c r="I221" s="223">
        <v>3091710.52</v>
      </c>
      <c r="J221" s="223">
        <v>883345.88</v>
      </c>
      <c r="K221" s="223">
        <v>441672.93</v>
      </c>
      <c r="L221" s="223">
        <v>441672.93</v>
      </c>
      <c r="M221" s="223">
        <v>1325018.8</v>
      </c>
      <c r="N221" s="223">
        <v>8833458.6600000001</v>
      </c>
      <c r="O221" s="271">
        <v>1.7421989557490334</v>
      </c>
    </row>
    <row r="222" spans="1:15">
      <c r="A222" s="219">
        <v>2</v>
      </c>
      <c r="B222" s="214">
        <v>3</v>
      </c>
      <c r="C222" s="214">
        <v>1</v>
      </c>
      <c r="D222" s="214">
        <v>1</v>
      </c>
      <c r="E222" s="214" t="s">
        <v>586</v>
      </c>
      <c r="F222" s="211" t="s">
        <v>747</v>
      </c>
      <c r="G222" s="212">
        <v>1325018.8</v>
      </c>
      <c r="H222" s="212">
        <v>1325018.8</v>
      </c>
      <c r="I222" s="212">
        <v>3091710.52</v>
      </c>
      <c r="J222" s="212">
        <v>883345.88</v>
      </c>
      <c r="K222" s="212">
        <v>441672.93</v>
      </c>
      <c r="L222" s="212">
        <v>441672.93</v>
      </c>
      <c r="M222" s="212">
        <v>1325018.8</v>
      </c>
      <c r="N222" s="212">
        <v>8833458.6600000001</v>
      </c>
      <c r="O222" s="261">
        <v>1.7421989557490334</v>
      </c>
    </row>
    <row r="223" spans="1:15">
      <c r="A223" s="219">
        <v>2</v>
      </c>
      <c r="B223" s="214">
        <v>3</v>
      </c>
      <c r="C223" s="214">
        <v>1</v>
      </c>
      <c r="D223" s="214">
        <v>1</v>
      </c>
      <c r="E223" s="214" t="s">
        <v>588</v>
      </c>
      <c r="F223" s="211" t="s">
        <v>748</v>
      </c>
      <c r="G223" s="223"/>
      <c r="H223" s="223"/>
      <c r="I223" s="223"/>
      <c r="J223" s="223"/>
      <c r="K223" s="223"/>
      <c r="L223" s="223"/>
      <c r="M223" s="223"/>
      <c r="N223" s="212">
        <v>0</v>
      </c>
      <c r="O223" s="261">
        <v>0</v>
      </c>
    </row>
    <row r="224" spans="1:15">
      <c r="A224" s="221">
        <v>2</v>
      </c>
      <c r="B224" s="222">
        <v>3</v>
      </c>
      <c r="C224" s="222">
        <v>1</v>
      </c>
      <c r="D224" s="222">
        <v>2</v>
      </c>
      <c r="E224" s="222"/>
      <c r="F224" s="218" t="s">
        <v>749</v>
      </c>
      <c r="G224" s="223">
        <v>0</v>
      </c>
      <c r="H224" s="223">
        <v>0</v>
      </c>
      <c r="I224" s="223">
        <v>0</v>
      </c>
      <c r="J224" s="223">
        <v>0</v>
      </c>
      <c r="K224" s="223">
        <v>0</v>
      </c>
      <c r="L224" s="223">
        <v>0</v>
      </c>
      <c r="M224" s="223">
        <v>0</v>
      </c>
      <c r="N224" s="223">
        <v>0</v>
      </c>
      <c r="O224" s="272">
        <v>0</v>
      </c>
    </row>
    <row r="225" spans="1:15">
      <c r="A225" s="219">
        <v>2</v>
      </c>
      <c r="B225" s="214">
        <v>3</v>
      </c>
      <c r="C225" s="214">
        <v>1</v>
      </c>
      <c r="D225" s="214">
        <v>2</v>
      </c>
      <c r="E225" s="214" t="s">
        <v>586</v>
      </c>
      <c r="F225" s="211" t="s">
        <v>749</v>
      </c>
      <c r="G225" s="223"/>
      <c r="H225" s="223"/>
      <c r="I225" s="223"/>
      <c r="J225" s="223"/>
      <c r="K225" s="223"/>
      <c r="L225" s="223"/>
      <c r="M225" s="223"/>
      <c r="N225" s="212">
        <v>0</v>
      </c>
      <c r="O225" s="261">
        <v>0</v>
      </c>
    </row>
    <row r="226" spans="1:15">
      <c r="A226" s="221">
        <v>2</v>
      </c>
      <c r="B226" s="222">
        <v>3</v>
      </c>
      <c r="C226" s="222">
        <v>1</v>
      </c>
      <c r="D226" s="222">
        <v>3</v>
      </c>
      <c r="E226" s="222"/>
      <c r="F226" s="218" t="s">
        <v>750</v>
      </c>
      <c r="G226" s="223">
        <v>0</v>
      </c>
      <c r="H226" s="223">
        <v>0</v>
      </c>
      <c r="I226" s="223">
        <v>0</v>
      </c>
      <c r="J226" s="223">
        <v>0</v>
      </c>
      <c r="K226" s="223">
        <v>0</v>
      </c>
      <c r="L226" s="223">
        <v>0</v>
      </c>
      <c r="M226" s="223">
        <v>0</v>
      </c>
      <c r="N226" s="223">
        <v>0</v>
      </c>
      <c r="O226" s="271">
        <v>0</v>
      </c>
    </row>
    <row r="227" spans="1:15">
      <c r="A227" s="274">
        <v>2</v>
      </c>
      <c r="B227" s="263">
        <v>3</v>
      </c>
      <c r="C227" s="263">
        <v>1</v>
      </c>
      <c r="D227" s="263">
        <v>3</v>
      </c>
      <c r="E227" s="263" t="s">
        <v>586</v>
      </c>
      <c r="F227" s="276" t="s">
        <v>751</v>
      </c>
      <c r="G227" s="266"/>
      <c r="H227" s="266"/>
      <c r="I227" s="266"/>
      <c r="J227" s="266"/>
      <c r="K227" s="266"/>
      <c r="L227" s="266"/>
      <c r="M227" s="266"/>
      <c r="N227" s="266">
        <v>0</v>
      </c>
      <c r="O227" s="267">
        <v>0</v>
      </c>
    </row>
    <row r="228" spans="1:15">
      <c r="A228" s="219">
        <v>2</v>
      </c>
      <c r="B228" s="214">
        <v>3</v>
      </c>
      <c r="C228" s="214">
        <v>1</v>
      </c>
      <c r="D228" s="214">
        <v>3</v>
      </c>
      <c r="E228" s="214" t="s">
        <v>588</v>
      </c>
      <c r="F228" s="211" t="s">
        <v>752</v>
      </c>
      <c r="G228" s="212"/>
      <c r="H228" s="212"/>
      <c r="I228" s="212"/>
      <c r="J228" s="212"/>
      <c r="K228" s="212"/>
      <c r="L228" s="212"/>
      <c r="M228" s="212"/>
      <c r="N228" s="212">
        <v>0</v>
      </c>
      <c r="O228" s="261">
        <v>0</v>
      </c>
    </row>
    <row r="229" spans="1:15">
      <c r="A229" s="219">
        <v>2</v>
      </c>
      <c r="B229" s="214">
        <v>3</v>
      </c>
      <c r="C229" s="214">
        <v>1</v>
      </c>
      <c r="D229" s="214">
        <v>3</v>
      </c>
      <c r="E229" s="214" t="s">
        <v>590</v>
      </c>
      <c r="F229" s="211" t="s">
        <v>753</v>
      </c>
      <c r="G229" s="223"/>
      <c r="H229" s="223"/>
      <c r="I229" s="223"/>
      <c r="J229" s="223"/>
      <c r="K229" s="223"/>
      <c r="L229" s="223"/>
      <c r="M229" s="223"/>
      <c r="N229" s="212">
        <v>0</v>
      </c>
      <c r="O229" s="261">
        <v>0</v>
      </c>
    </row>
    <row r="230" spans="1:15">
      <c r="A230" s="221">
        <v>2</v>
      </c>
      <c r="B230" s="222">
        <v>3</v>
      </c>
      <c r="C230" s="222">
        <v>1</v>
      </c>
      <c r="D230" s="222">
        <v>4</v>
      </c>
      <c r="E230" s="222"/>
      <c r="F230" s="218" t="s">
        <v>754</v>
      </c>
      <c r="G230" s="223">
        <v>0</v>
      </c>
      <c r="H230" s="223">
        <v>0</v>
      </c>
      <c r="I230" s="223">
        <v>0</v>
      </c>
      <c r="J230" s="223">
        <v>0</v>
      </c>
      <c r="K230" s="223">
        <v>0</v>
      </c>
      <c r="L230" s="223">
        <v>0</v>
      </c>
      <c r="M230" s="223">
        <v>50000</v>
      </c>
      <c r="N230" s="223">
        <v>50000</v>
      </c>
      <c r="O230" s="272">
        <v>9.8613636108250795E-3</v>
      </c>
    </row>
    <row r="231" spans="1:15">
      <c r="A231" s="219">
        <v>2</v>
      </c>
      <c r="B231" s="214">
        <v>3</v>
      </c>
      <c r="C231" s="214">
        <v>1</v>
      </c>
      <c r="D231" s="214">
        <v>4</v>
      </c>
      <c r="E231" s="214" t="s">
        <v>586</v>
      </c>
      <c r="F231" s="211" t="s">
        <v>754</v>
      </c>
      <c r="G231" s="223"/>
      <c r="H231" s="223"/>
      <c r="I231" s="223"/>
      <c r="J231" s="223"/>
      <c r="K231" s="223"/>
      <c r="L231" s="223"/>
      <c r="M231" s="223">
        <v>50000</v>
      </c>
      <c r="N231" s="212">
        <v>50000</v>
      </c>
      <c r="O231" s="261">
        <v>9.8613636108250795E-3</v>
      </c>
    </row>
    <row r="232" spans="1:15">
      <c r="A232" s="241">
        <v>2</v>
      </c>
      <c r="B232" s="239">
        <v>3</v>
      </c>
      <c r="C232" s="239">
        <v>2</v>
      </c>
      <c r="D232" s="239"/>
      <c r="E232" s="239"/>
      <c r="F232" s="242" t="s">
        <v>755</v>
      </c>
      <c r="G232" s="289">
        <v>45419.98</v>
      </c>
      <c r="H232" s="289">
        <v>45419.98</v>
      </c>
      <c r="I232" s="289">
        <v>105979.95</v>
      </c>
      <c r="J232" s="289">
        <v>30279.99</v>
      </c>
      <c r="K232" s="289">
        <v>15139.99</v>
      </c>
      <c r="L232" s="289">
        <v>15139.99</v>
      </c>
      <c r="M232" s="289">
        <v>271072.98</v>
      </c>
      <c r="N232" s="289">
        <v>528452.86</v>
      </c>
      <c r="O232" s="270">
        <v>0.1042253160728088</v>
      </c>
    </row>
    <row r="233" spans="1:15">
      <c r="A233" s="221">
        <v>2</v>
      </c>
      <c r="B233" s="222">
        <v>3</v>
      </c>
      <c r="C233" s="222">
        <v>2</v>
      </c>
      <c r="D233" s="222">
        <v>1</v>
      </c>
      <c r="E233" s="222"/>
      <c r="F233" s="218" t="s">
        <v>756</v>
      </c>
      <c r="G233" s="223">
        <v>45419.98</v>
      </c>
      <c r="H233" s="223">
        <v>45419.98</v>
      </c>
      <c r="I233" s="223">
        <v>105979.95</v>
      </c>
      <c r="J233" s="223">
        <v>30279.99</v>
      </c>
      <c r="K233" s="223">
        <v>15139.99</v>
      </c>
      <c r="L233" s="223">
        <v>15139.99</v>
      </c>
      <c r="M233" s="223">
        <v>45419.98</v>
      </c>
      <c r="N233" s="223">
        <v>302799.86</v>
      </c>
      <c r="O233" s="272">
        <v>5.9720390415338567E-2</v>
      </c>
    </row>
    <row r="234" spans="1:15">
      <c r="A234" s="219">
        <v>2</v>
      </c>
      <c r="B234" s="214">
        <v>3</v>
      </c>
      <c r="C234" s="214">
        <v>2</v>
      </c>
      <c r="D234" s="214">
        <v>1</v>
      </c>
      <c r="E234" s="214" t="s">
        <v>586</v>
      </c>
      <c r="F234" s="211" t="s">
        <v>756</v>
      </c>
      <c r="G234" s="223">
        <v>45419.98</v>
      </c>
      <c r="H234" s="223">
        <v>45419.98</v>
      </c>
      <c r="I234" s="223">
        <v>105979.95</v>
      </c>
      <c r="J234" s="223">
        <v>30279.99</v>
      </c>
      <c r="K234" s="223">
        <v>15139.99</v>
      </c>
      <c r="L234" s="223">
        <v>15139.99</v>
      </c>
      <c r="M234" s="223">
        <v>45419.98</v>
      </c>
      <c r="N234" s="212">
        <v>302799.86</v>
      </c>
      <c r="O234" s="261">
        <v>5.9720390415338567E-2</v>
      </c>
    </row>
    <row r="235" spans="1:15">
      <c r="A235" s="221">
        <v>2</v>
      </c>
      <c r="B235" s="222">
        <v>3</v>
      </c>
      <c r="C235" s="222">
        <v>2</v>
      </c>
      <c r="D235" s="222">
        <v>2</v>
      </c>
      <c r="E235" s="222"/>
      <c r="F235" s="218" t="s">
        <v>757</v>
      </c>
      <c r="G235" s="223">
        <v>0</v>
      </c>
      <c r="H235" s="223">
        <v>0</v>
      </c>
      <c r="I235" s="223">
        <v>0</v>
      </c>
      <c r="J235" s="223">
        <v>0</v>
      </c>
      <c r="K235" s="223">
        <v>0</v>
      </c>
      <c r="L235" s="223">
        <v>0</v>
      </c>
      <c r="M235" s="223">
        <v>25653</v>
      </c>
      <c r="N235" s="223">
        <v>25653</v>
      </c>
      <c r="O235" s="272">
        <v>5.0594712141699156E-3</v>
      </c>
    </row>
    <row r="236" spans="1:15">
      <c r="A236" s="219">
        <v>2</v>
      </c>
      <c r="B236" s="214">
        <v>3</v>
      </c>
      <c r="C236" s="214">
        <v>2</v>
      </c>
      <c r="D236" s="214">
        <v>2</v>
      </c>
      <c r="E236" s="214" t="s">
        <v>586</v>
      </c>
      <c r="F236" s="211" t="s">
        <v>757</v>
      </c>
      <c r="G236" s="223"/>
      <c r="H236" s="223"/>
      <c r="I236" s="223"/>
      <c r="J236" s="223"/>
      <c r="K236" s="223"/>
      <c r="L236" s="223"/>
      <c r="M236" s="223">
        <v>25653</v>
      </c>
      <c r="N236" s="212">
        <v>25653</v>
      </c>
      <c r="O236" s="261">
        <v>5.0594712141699156E-3</v>
      </c>
    </row>
    <row r="237" spans="1:15">
      <c r="A237" s="221">
        <v>2</v>
      </c>
      <c r="B237" s="222">
        <v>3</v>
      </c>
      <c r="C237" s="222">
        <v>2</v>
      </c>
      <c r="D237" s="222">
        <v>3</v>
      </c>
      <c r="E237" s="222"/>
      <c r="F237" s="218" t="s">
        <v>758</v>
      </c>
      <c r="G237" s="223">
        <v>0</v>
      </c>
      <c r="H237" s="223">
        <v>0</v>
      </c>
      <c r="I237" s="223">
        <v>0</v>
      </c>
      <c r="J237" s="223">
        <v>0</v>
      </c>
      <c r="K237" s="223">
        <v>0</v>
      </c>
      <c r="L237" s="223">
        <v>0</v>
      </c>
      <c r="M237" s="223">
        <v>100000</v>
      </c>
      <c r="N237" s="223">
        <v>100000</v>
      </c>
      <c r="O237" s="272">
        <v>1.9722727221650159E-2</v>
      </c>
    </row>
    <row r="238" spans="1:15">
      <c r="A238" s="219">
        <v>2</v>
      </c>
      <c r="B238" s="214">
        <v>3</v>
      </c>
      <c r="C238" s="214">
        <v>2</v>
      </c>
      <c r="D238" s="214">
        <v>3</v>
      </c>
      <c r="E238" s="214" t="s">
        <v>586</v>
      </c>
      <c r="F238" s="211" t="s">
        <v>758</v>
      </c>
      <c r="G238" s="223"/>
      <c r="H238" s="223"/>
      <c r="I238" s="223"/>
      <c r="J238" s="223"/>
      <c r="K238" s="223"/>
      <c r="L238" s="223"/>
      <c r="M238" s="223">
        <v>100000</v>
      </c>
      <c r="N238" s="212">
        <v>100000</v>
      </c>
      <c r="O238" s="261">
        <v>1.9722727221650159E-2</v>
      </c>
    </row>
    <row r="239" spans="1:15">
      <c r="A239" s="221">
        <v>2</v>
      </c>
      <c r="B239" s="222">
        <v>3</v>
      </c>
      <c r="C239" s="222">
        <v>2</v>
      </c>
      <c r="D239" s="222">
        <v>4</v>
      </c>
      <c r="E239" s="222"/>
      <c r="F239" s="218" t="s">
        <v>759</v>
      </c>
      <c r="G239" s="223">
        <v>0</v>
      </c>
      <c r="H239" s="223">
        <v>0</v>
      </c>
      <c r="I239" s="223">
        <v>0</v>
      </c>
      <c r="J239" s="223">
        <v>0</v>
      </c>
      <c r="K239" s="223">
        <v>0</v>
      </c>
      <c r="L239" s="223">
        <v>0</v>
      </c>
      <c r="M239" s="223">
        <v>100000</v>
      </c>
      <c r="N239" s="223">
        <v>100000</v>
      </c>
      <c r="O239" s="272">
        <v>1.9722727221650159E-2</v>
      </c>
    </row>
    <row r="240" spans="1:15">
      <c r="A240" s="219">
        <v>2</v>
      </c>
      <c r="B240" s="214">
        <v>3</v>
      </c>
      <c r="C240" s="214">
        <v>2</v>
      </c>
      <c r="D240" s="214">
        <v>4</v>
      </c>
      <c r="E240" s="214" t="s">
        <v>586</v>
      </c>
      <c r="F240" s="211" t="s">
        <v>759</v>
      </c>
      <c r="G240" s="223"/>
      <c r="H240" s="223"/>
      <c r="I240" s="223"/>
      <c r="J240" s="223"/>
      <c r="K240" s="223"/>
      <c r="L240" s="223"/>
      <c r="M240" s="223">
        <v>100000</v>
      </c>
      <c r="N240" s="212">
        <v>100000</v>
      </c>
      <c r="O240" s="261">
        <v>1.9722727221650159E-2</v>
      </c>
    </row>
    <row r="241" spans="1:15">
      <c r="A241" s="241">
        <v>2</v>
      </c>
      <c r="B241" s="239">
        <v>3</v>
      </c>
      <c r="C241" s="239">
        <v>3</v>
      </c>
      <c r="D241" s="239"/>
      <c r="E241" s="239"/>
      <c r="F241" s="242" t="s">
        <v>760</v>
      </c>
      <c r="G241" s="289">
        <v>142124.01</v>
      </c>
      <c r="H241" s="289">
        <v>190629.4</v>
      </c>
      <c r="I241" s="289">
        <v>202274.96000000002</v>
      </c>
      <c r="J241" s="289">
        <v>127086.28</v>
      </c>
      <c r="K241" s="289">
        <v>112048.54000000001</v>
      </c>
      <c r="L241" s="289">
        <v>63543.14</v>
      </c>
      <c r="M241" s="289">
        <v>433156.39</v>
      </c>
      <c r="N241" s="289">
        <v>1270862.72</v>
      </c>
      <c r="O241" s="270">
        <v>0.25064878762724363</v>
      </c>
    </row>
    <row r="242" spans="1:15">
      <c r="A242" s="221">
        <v>2</v>
      </c>
      <c r="B242" s="222">
        <v>3</v>
      </c>
      <c r="C242" s="222">
        <v>3</v>
      </c>
      <c r="D242" s="222">
        <v>1</v>
      </c>
      <c r="E242" s="222"/>
      <c r="F242" s="218" t="s">
        <v>761</v>
      </c>
      <c r="G242" s="223">
        <v>45113.21</v>
      </c>
      <c r="H242" s="223">
        <v>45113.21</v>
      </c>
      <c r="I242" s="223">
        <v>105264.16</v>
      </c>
      <c r="J242" s="223">
        <v>30075.48</v>
      </c>
      <c r="K242" s="223">
        <v>15037.74</v>
      </c>
      <c r="L242" s="223">
        <v>15037.74</v>
      </c>
      <c r="M242" s="223">
        <v>45113.21</v>
      </c>
      <c r="N242" s="223">
        <v>300754.75</v>
      </c>
      <c r="O242" s="271">
        <v>5.9317038948655885E-2</v>
      </c>
    </row>
    <row r="243" spans="1:15">
      <c r="A243" s="219">
        <v>2</v>
      </c>
      <c r="B243" s="214">
        <v>3</v>
      </c>
      <c r="C243" s="214">
        <v>3</v>
      </c>
      <c r="D243" s="214">
        <v>1</v>
      </c>
      <c r="E243" s="214" t="s">
        <v>586</v>
      </c>
      <c r="F243" s="211" t="s">
        <v>761</v>
      </c>
      <c r="G243" s="212">
        <v>45113.21</v>
      </c>
      <c r="H243" s="212">
        <v>45113.21</v>
      </c>
      <c r="I243" s="212">
        <v>105264.16</v>
      </c>
      <c r="J243" s="212">
        <v>30075.48</v>
      </c>
      <c r="K243" s="212">
        <v>15037.74</v>
      </c>
      <c r="L243" s="212">
        <v>15037.74</v>
      </c>
      <c r="M243" s="212">
        <v>45113.21</v>
      </c>
      <c r="N243" s="212">
        <v>300754.75</v>
      </c>
      <c r="O243" s="261">
        <v>5.9317038948655885E-2</v>
      </c>
    </row>
    <row r="244" spans="1:15">
      <c r="A244" s="221">
        <v>2</v>
      </c>
      <c r="B244" s="222">
        <v>3</v>
      </c>
      <c r="C244" s="222">
        <v>3</v>
      </c>
      <c r="D244" s="222">
        <v>2</v>
      </c>
      <c r="E244" s="222"/>
      <c r="F244" s="218" t="s">
        <v>762</v>
      </c>
      <c r="G244" s="223">
        <v>97010.8</v>
      </c>
      <c r="H244" s="223">
        <v>145516.19</v>
      </c>
      <c r="I244" s="223">
        <v>97010.8</v>
      </c>
      <c r="J244" s="223">
        <v>97010.8</v>
      </c>
      <c r="K244" s="223">
        <v>97010.8</v>
      </c>
      <c r="L244" s="223">
        <v>48505.4</v>
      </c>
      <c r="M244" s="223">
        <v>388043.18</v>
      </c>
      <c r="N244" s="223">
        <v>970107.97</v>
      </c>
      <c r="O244" s="272">
        <v>0.19133174867858777</v>
      </c>
    </row>
    <row r="245" spans="1:15">
      <c r="A245" s="219">
        <v>2</v>
      </c>
      <c r="B245" s="214">
        <v>3</v>
      </c>
      <c r="C245" s="214">
        <v>3</v>
      </c>
      <c r="D245" s="214">
        <v>2</v>
      </c>
      <c r="E245" s="214" t="s">
        <v>586</v>
      </c>
      <c r="F245" s="211" t="s">
        <v>762</v>
      </c>
      <c r="G245" s="212">
        <v>97010.8</v>
      </c>
      <c r="H245" s="212">
        <v>145516.19</v>
      </c>
      <c r="I245" s="212">
        <v>97010.8</v>
      </c>
      <c r="J245" s="212">
        <v>97010.8</v>
      </c>
      <c r="K245" s="212">
        <v>97010.8</v>
      </c>
      <c r="L245" s="212">
        <v>48505.4</v>
      </c>
      <c r="M245" s="212">
        <v>388043.18</v>
      </c>
      <c r="N245" s="212">
        <v>970107.97</v>
      </c>
      <c r="O245" s="261">
        <v>0.19133174867858777</v>
      </c>
    </row>
    <row r="246" spans="1:15">
      <c r="A246" s="221">
        <v>2</v>
      </c>
      <c r="B246" s="222">
        <v>3</v>
      </c>
      <c r="C246" s="222">
        <v>3</v>
      </c>
      <c r="D246" s="222">
        <v>3</v>
      </c>
      <c r="E246" s="222"/>
      <c r="F246" s="218" t="s">
        <v>763</v>
      </c>
      <c r="G246" s="223">
        <v>0</v>
      </c>
      <c r="H246" s="223">
        <v>0</v>
      </c>
      <c r="I246" s="223">
        <v>0</v>
      </c>
      <c r="J246" s="223">
        <v>0</v>
      </c>
      <c r="K246" s="223">
        <v>0</v>
      </c>
      <c r="L246" s="223">
        <v>0</v>
      </c>
      <c r="M246" s="223">
        <v>0</v>
      </c>
      <c r="N246" s="223">
        <v>0</v>
      </c>
      <c r="O246" s="272">
        <v>0</v>
      </c>
    </row>
    <row r="247" spans="1:15">
      <c r="A247" s="219">
        <v>2</v>
      </c>
      <c r="B247" s="214">
        <v>3</v>
      </c>
      <c r="C247" s="214">
        <v>3</v>
      </c>
      <c r="D247" s="214">
        <v>3</v>
      </c>
      <c r="E247" s="214" t="s">
        <v>586</v>
      </c>
      <c r="F247" s="211" t="s">
        <v>763</v>
      </c>
      <c r="G247" s="212"/>
      <c r="H247" s="212"/>
      <c r="I247" s="212"/>
      <c r="J247" s="212"/>
      <c r="K247" s="212"/>
      <c r="L247" s="212"/>
      <c r="M247" s="212"/>
      <c r="N247" s="212">
        <v>0</v>
      </c>
      <c r="O247" s="261">
        <v>0</v>
      </c>
    </row>
    <row r="248" spans="1:15">
      <c r="A248" s="221">
        <v>2</v>
      </c>
      <c r="B248" s="222">
        <v>3</v>
      </c>
      <c r="C248" s="222">
        <v>3</v>
      </c>
      <c r="D248" s="222">
        <v>4</v>
      </c>
      <c r="E248" s="222"/>
      <c r="F248" s="218" t="s">
        <v>764</v>
      </c>
      <c r="G248" s="223">
        <v>0</v>
      </c>
      <c r="H248" s="223">
        <v>0</v>
      </c>
      <c r="I248" s="223">
        <v>0</v>
      </c>
      <c r="J248" s="223">
        <v>0</v>
      </c>
      <c r="K248" s="223">
        <v>0</v>
      </c>
      <c r="L248" s="223">
        <v>0</v>
      </c>
      <c r="M248" s="223">
        <v>0</v>
      </c>
      <c r="N248" s="223">
        <v>0</v>
      </c>
      <c r="O248" s="272">
        <v>0</v>
      </c>
    </row>
    <row r="249" spans="1:15">
      <c r="A249" s="219">
        <v>2</v>
      </c>
      <c r="B249" s="214">
        <v>3</v>
      </c>
      <c r="C249" s="214">
        <v>3</v>
      </c>
      <c r="D249" s="214">
        <v>4</v>
      </c>
      <c r="E249" s="214" t="s">
        <v>586</v>
      </c>
      <c r="F249" s="211" t="s">
        <v>764</v>
      </c>
      <c r="G249" s="223"/>
      <c r="H249" s="223"/>
      <c r="I249" s="223"/>
      <c r="J249" s="223"/>
      <c r="K249" s="223"/>
      <c r="L249" s="223"/>
      <c r="M249" s="223"/>
      <c r="N249" s="212">
        <v>0</v>
      </c>
      <c r="O249" s="261">
        <v>0</v>
      </c>
    </row>
    <row r="250" spans="1:15">
      <c r="A250" s="221">
        <v>2</v>
      </c>
      <c r="B250" s="222">
        <v>3</v>
      </c>
      <c r="C250" s="222">
        <v>3</v>
      </c>
      <c r="D250" s="222">
        <v>5</v>
      </c>
      <c r="E250" s="222"/>
      <c r="F250" s="218" t="s">
        <v>765</v>
      </c>
      <c r="G250" s="223">
        <v>0</v>
      </c>
      <c r="H250" s="223">
        <v>0</v>
      </c>
      <c r="I250" s="223">
        <v>0</v>
      </c>
      <c r="J250" s="223">
        <v>0</v>
      </c>
      <c r="K250" s="223">
        <v>0</v>
      </c>
      <c r="L250" s="223">
        <v>0</v>
      </c>
      <c r="M250" s="223">
        <v>0</v>
      </c>
      <c r="N250" s="223">
        <v>0</v>
      </c>
      <c r="O250" s="272">
        <v>0</v>
      </c>
    </row>
    <row r="251" spans="1:15">
      <c r="A251" s="219">
        <v>2</v>
      </c>
      <c r="B251" s="214">
        <v>3</v>
      </c>
      <c r="C251" s="214">
        <v>3</v>
      </c>
      <c r="D251" s="214">
        <v>5</v>
      </c>
      <c r="E251" s="214" t="s">
        <v>586</v>
      </c>
      <c r="F251" s="211" t="s">
        <v>765</v>
      </c>
      <c r="G251" s="223"/>
      <c r="H251" s="223"/>
      <c r="I251" s="223"/>
      <c r="J251" s="223"/>
      <c r="K251" s="223"/>
      <c r="L251" s="223"/>
      <c r="M251" s="223"/>
      <c r="N251" s="212">
        <v>0</v>
      </c>
      <c r="O251" s="261">
        <v>0</v>
      </c>
    </row>
    <row r="252" spans="1:15">
      <c r="A252" s="221">
        <v>2</v>
      </c>
      <c r="B252" s="222">
        <v>3</v>
      </c>
      <c r="C252" s="222">
        <v>3</v>
      </c>
      <c r="D252" s="222">
        <v>6</v>
      </c>
      <c r="E252" s="222"/>
      <c r="F252" s="218" t="s">
        <v>766</v>
      </c>
      <c r="G252" s="223">
        <v>0</v>
      </c>
      <c r="H252" s="223">
        <v>0</v>
      </c>
      <c r="I252" s="223">
        <v>0</v>
      </c>
      <c r="J252" s="223">
        <v>0</v>
      </c>
      <c r="K252" s="223">
        <v>0</v>
      </c>
      <c r="L252" s="223">
        <v>0</v>
      </c>
      <c r="M252" s="223">
        <v>0</v>
      </c>
      <c r="N252" s="223">
        <v>0</v>
      </c>
      <c r="O252" s="272">
        <v>0</v>
      </c>
    </row>
    <row r="253" spans="1:15">
      <c r="A253" s="219">
        <v>2</v>
      </c>
      <c r="B253" s="214">
        <v>3</v>
      </c>
      <c r="C253" s="214">
        <v>3</v>
      </c>
      <c r="D253" s="214">
        <v>6</v>
      </c>
      <c r="E253" s="214" t="s">
        <v>586</v>
      </c>
      <c r="F253" s="211" t="s">
        <v>766</v>
      </c>
      <c r="G253" s="212"/>
      <c r="H253" s="212"/>
      <c r="I253" s="212"/>
      <c r="J253" s="212"/>
      <c r="K253" s="212"/>
      <c r="L253" s="212"/>
      <c r="M253" s="212"/>
      <c r="N253" s="212">
        <v>0</v>
      </c>
      <c r="O253" s="261">
        <v>0</v>
      </c>
    </row>
    <row r="254" spans="1:15">
      <c r="A254" s="241">
        <v>2</v>
      </c>
      <c r="B254" s="239">
        <v>3</v>
      </c>
      <c r="C254" s="239">
        <v>4</v>
      </c>
      <c r="D254" s="239"/>
      <c r="E254" s="239"/>
      <c r="F254" s="242" t="s">
        <v>767</v>
      </c>
      <c r="G254" s="289">
        <v>0</v>
      </c>
      <c r="H254" s="289">
        <v>16506448.83</v>
      </c>
      <c r="I254" s="289">
        <v>13505276.310000001</v>
      </c>
      <c r="J254" s="289">
        <v>0</v>
      </c>
      <c r="K254" s="289">
        <v>0</v>
      </c>
      <c r="L254" s="289">
        <v>0</v>
      </c>
      <c r="M254" s="289">
        <v>0</v>
      </c>
      <c r="N254" s="289">
        <v>30011725.140000001</v>
      </c>
      <c r="O254" s="270">
        <v>5.9191306838736049</v>
      </c>
    </row>
    <row r="255" spans="1:15">
      <c r="A255" s="221">
        <v>2</v>
      </c>
      <c r="B255" s="222">
        <v>3</v>
      </c>
      <c r="C255" s="222">
        <v>4</v>
      </c>
      <c r="D255" s="222">
        <v>1</v>
      </c>
      <c r="E255" s="222"/>
      <c r="F255" s="218" t="s">
        <v>768</v>
      </c>
      <c r="G255" s="223">
        <v>0</v>
      </c>
      <c r="H255" s="223">
        <v>16506448.83</v>
      </c>
      <c r="I255" s="223">
        <v>13505276.310000001</v>
      </c>
      <c r="J255" s="223">
        <v>0</v>
      </c>
      <c r="K255" s="223">
        <v>0</v>
      </c>
      <c r="L255" s="223">
        <v>0</v>
      </c>
      <c r="M255" s="223">
        <v>0</v>
      </c>
      <c r="N255" s="223">
        <v>30011725.140000001</v>
      </c>
      <c r="O255" s="272">
        <v>5.9191306838736049</v>
      </c>
    </row>
    <row r="256" spans="1:15">
      <c r="A256" s="219">
        <v>2</v>
      </c>
      <c r="B256" s="214">
        <v>3</v>
      </c>
      <c r="C256" s="214">
        <v>4</v>
      </c>
      <c r="D256" s="214">
        <v>1</v>
      </c>
      <c r="E256" s="214" t="s">
        <v>586</v>
      </c>
      <c r="F256" s="211" t="s">
        <v>768</v>
      </c>
      <c r="G256" s="212"/>
      <c r="H256" s="212">
        <v>16506448.83</v>
      </c>
      <c r="I256" s="212">
        <v>13505276.310000001</v>
      </c>
      <c r="J256" s="212"/>
      <c r="K256" s="212"/>
      <c r="L256" s="212"/>
      <c r="M256" s="212"/>
      <c r="N256" s="212">
        <v>30011725.140000001</v>
      </c>
      <c r="O256" s="261">
        <v>5.9191306838736049</v>
      </c>
    </row>
    <row r="257" spans="1:15">
      <c r="A257" s="224">
        <v>2</v>
      </c>
      <c r="B257" s="222">
        <v>3</v>
      </c>
      <c r="C257" s="222">
        <v>4</v>
      </c>
      <c r="D257" s="222">
        <v>2</v>
      </c>
      <c r="E257" s="222"/>
      <c r="F257" s="218" t="s">
        <v>769</v>
      </c>
      <c r="G257" s="223">
        <v>0</v>
      </c>
      <c r="H257" s="223">
        <v>0</v>
      </c>
      <c r="I257" s="223">
        <v>0</v>
      </c>
      <c r="J257" s="223">
        <v>0</v>
      </c>
      <c r="K257" s="223">
        <v>0</v>
      </c>
      <c r="L257" s="223">
        <v>0</v>
      </c>
      <c r="M257" s="223">
        <v>0</v>
      </c>
      <c r="N257" s="223">
        <v>0</v>
      </c>
      <c r="O257" s="272">
        <v>0</v>
      </c>
    </row>
    <row r="258" spans="1:15">
      <c r="A258" s="228">
        <v>2</v>
      </c>
      <c r="B258" s="229">
        <v>3</v>
      </c>
      <c r="C258" s="229">
        <v>4</v>
      </c>
      <c r="D258" s="229">
        <v>2</v>
      </c>
      <c r="E258" s="214" t="s">
        <v>586</v>
      </c>
      <c r="F258" s="211" t="s">
        <v>769</v>
      </c>
      <c r="G258" s="223"/>
      <c r="H258" s="223"/>
      <c r="I258" s="223"/>
      <c r="J258" s="223"/>
      <c r="K258" s="223"/>
      <c r="L258" s="223"/>
      <c r="M258" s="223"/>
      <c r="N258" s="212">
        <v>0</v>
      </c>
      <c r="O258" s="261">
        <v>0</v>
      </c>
    </row>
    <row r="259" spans="1:15">
      <c r="A259" s="241">
        <v>2</v>
      </c>
      <c r="B259" s="239">
        <v>3</v>
      </c>
      <c r="C259" s="239">
        <v>5</v>
      </c>
      <c r="D259" s="239"/>
      <c r="E259" s="239"/>
      <c r="F259" s="242" t="s">
        <v>770</v>
      </c>
      <c r="G259" s="289">
        <v>0</v>
      </c>
      <c r="H259" s="289">
        <v>0</v>
      </c>
      <c r="I259" s="289">
        <v>0</v>
      </c>
      <c r="J259" s="289">
        <v>0</v>
      </c>
      <c r="K259" s="289">
        <v>0</v>
      </c>
      <c r="L259" s="289">
        <v>0</v>
      </c>
      <c r="M259" s="289">
        <v>708505.47</v>
      </c>
      <c r="N259" s="289">
        <v>708505.47</v>
      </c>
      <c r="O259" s="270">
        <v>0.1397366011985704</v>
      </c>
    </row>
    <row r="260" spans="1:15">
      <c r="A260" s="221">
        <v>2</v>
      </c>
      <c r="B260" s="222">
        <v>3</v>
      </c>
      <c r="C260" s="222">
        <v>5</v>
      </c>
      <c r="D260" s="222">
        <v>1</v>
      </c>
      <c r="E260" s="222"/>
      <c r="F260" s="218" t="s">
        <v>771</v>
      </c>
      <c r="G260" s="223">
        <v>0</v>
      </c>
      <c r="H260" s="223">
        <v>0</v>
      </c>
      <c r="I260" s="223">
        <v>0</v>
      </c>
      <c r="J260" s="223">
        <v>0</v>
      </c>
      <c r="K260" s="223">
        <v>0</v>
      </c>
      <c r="L260" s="223">
        <v>0</v>
      </c>
      <c r="M260" s="223">
        <v>0</v>
      </c>
      <c r="N260" s="223">
        <v>0</v>
      </c>
      <c r="O260" s="272">
        <v>0</v>
      </c>
    </row>
    <row r="261" spans="1:15">
      <c r="A261" s="219">
        <v>2</v>
      </c>
      <c r="B261" s="214">
        <v>3</v>
      </c>
      <c r="C261" s="214">
        <v>5</v>
      </c>
      <c r="D261" s="214">
        <v>1</v>
      </c>
      <c r="E261" s="214" t="s">
        <v>586</v>
      </c>
      <c r="F261" s="211" t="s">
        <v>771</v>
      </c>
      <c r="G261" s="223"/>
      <c r="H261" s="223"/>
      <c r="I261" s="223"/>
      <c r="J261" s="223"/>
      <c r="K261" s="223"/>
      <c r="L261" s="223"/>
      <c r="M261" s="223"/>
      <c r="N261" s="212">
        <v>0</v>
      </c>
      <c r="O261" s="261">
        <v>0</v>
      </c>
    </row>
    <row r="262" spans="1:15">
      <c r="A262" s="221">
        <v>2</v>
      </c>
      <c r="B262" s="222">
        <v>3</v>
      </c>
      <c r="C262" s="222">
        <v>5</v>
      </c>
      <c r="D262" s="222">
        <v>2</v>
      </c>
      <c r="E262" s="222"/>
      <c r="F262" s="218" t="s">
        <v>772</v>
      </c>
      <c r="G262" s="223">
        <v>0</v>
      </c>
      <c r="H262" s="223">
        <v>0</v>
      </c>
      <c r="I262" s="223">
        <v>0</v>
      </c>
      <c r="J262" s="223">
        <v>0</v>
      </c>
      <c r="K262" s="223">
        <v>0</v>
      </c>
      <c r="L262" s="223">
        <v>0</v>
      </c>
      <c r="M262" s="223">
        <v>300000</v>
      </c>
      <c r="N262" s="223">
        <v>300000</v>
      </c>
      <c r="O262" s="272">
        <v>5.9168181664950477E-2</v>
      </c>
    </row>
    <row r="263" spans="1:15">
      <c r="A263" s="219">
        <v>2</v>
      </c>
      <c r="B263" s="214">
        <v>3</v>
      </c>
      <c r="C263" s="214">
        <v>5</v>
      </c>
      <c r="D263" s="214">
        <v>2</v>
      </c>
      <c r="E263" s="214" t="s">
        <v>586</v>
      </c>
      <c r="F263" s="211" t="s">
        <v>772</v>
      </c>
      <c r="G263" s="223"/>
      <c r="H263" s="223"/>
      <c r="I263" s="223"/>
      <c r="J263" s="223"/>
      <c r="K263" s="223"/>
      <c r="L263" s="223"/>
      <c r="M263" s="223">
        <v>300000</v>
      </c>
      <c r="N263" s="212">
        <v>300000</v>
      </c>
      <c r="O263" s="261">
        <v>5.9168181664950477E-2</v>
      </c>
    </row>
    <row r="264" spans="1:15">
      <c r="A264" s="221">
        <v>2</v>
      </c>
      <c r="B264" s="222">
        <v>3</v>
      </c>
      <c r="C264" s="222">
        <v>5</v>
      </c>
      <c r="D264" s="222">
        <v>3</v>
      </c>
      <c r="E264" s="222"/>
      <c r="F264" s="218" t="s">
        <v>773</v>
      </c>
      <c r="G264" s="223">
        <v>0</v>
      </c>
      <c r="H264" s="223">
        <v>0</v>
      </c>
      <c r="I264" s="223">
        <v>0</v>
      </c>
      <c r="J264" s="223">
        <v>0</v>
      </c>
      <c r="K264" s="223">
        <v>0</v>
      </c>
      <c r="L264" s="223">
        <v>0</v>
      </c>
      <c r="M264" s="223">
        <v>57043.66</v>
      </c>
      <c r="N264" s="223">
        <v>57043.66</v>
      </c>
      <c r="O264" s="272">
        <v>1.1250565459045564E-2</v>
      </c>
    </row>
    <row r="265" spans="1:15">
      <c r="A265" s="219">
        <v>2</v>
      </c>
      <c r="B265" s="214">
        <v>3</v>
      </c>
      <c r="C265" s="214">
        <v>5</v>
      </c>
      <c r="D265" s="214">
        <v>3</v>
      </c>
      <c r="E265" s="214" t="s">
        <v>586</v>
      </c>
      <c r="F265" s="211" t="s">
        <v>773</v>
      </c>
      <c r="G265" s="212"/>
      <c r="H265" s="212"/>
      <c r="I265" s="212"/>
      <c r="J265" s="212"/>
      <c r="K265" s="212"/>
      <c r="L265" s="212"/>
      <c r="M265" s="212">
        <v>57043.66</v>
      </c>
      <c r="N265" s="212">
        <v>57043.66</v>
      </c>
      <c r="O265" s="261">
        <v>1.1250565459045564E-2</v>
      </c>
    </row>
    <row r="266" spans="1:15">
      <c r="A266" s="221">
        <v>2</v>
      </c>
      <c r="B266" s="222">
        <v>3</v>
      </c>
      <c r="C266" s="222">
        <v>5</v>
      </c>
      <c r="D266" s="222">
        <v>4</v>
      </c>
      <c r="E266" s="222"/>
      <c r="F266" s="218" t="s">
        <v>774</v>
      </c>
      <c r="G266" s="223">
        <v>0</v>
      </c>
      <c r="H266" s="223">
        <v>0</v>
      </c>
      <c r="I266" s="223">
        <v>0</v>
      </c>
      <c r="J266" s="223">
        <v>0</v>
      </c>
      <c r="K266" s="223">
        <v>0</v>
      </c>
      <c r="L266" s="223">
        <v>0</v>
      </c>
      <c r="M266" s="223">
        <v>8227.32</v>
      </c>
      <c r="N266" s="223">
        <v>8227.32</v>
      </c>
      <c r="O266" s="272">
        <v>1.6226518812522677E-3</v>
      </c>
    </row>
    <row r="267" spans="1:15">
      <c r="A267" s="219">
        <v>2</v>
      </c>
      <c r="B267" s="214">
        <v>3</v>
      </c>
      <c r="C267" s="214">
        <v>5</v>
      </c>
      <c r="D267" s="214">
        <v>4</v>
      </c>
      <c r="E267" s="214" t="s">
        <v>586</v>
      </c>
      <c r="F267" s="211" t="s">
        <v>774</v>
      </c>
      <c r="G267" s="223"/>
      <c r="H267" s="223"/>
      <c r="I267" s="223"/>
      <c r="J267" s="223"/>
      <c r="K267" s="223"/>
      <c r="L267" s="223"/>
      <c r="M267" s="223">
        <v>8227.32</v>
      </c>
      <c r="N267" s="212">
        <v>8227.32</v>
      </c>
      <c r="O267" s="261">
        <v>1.6226518812522677E-3</v>
      </c>
    </row>
    <row r="268" spans="1:15">
      <c r="A268" s="221">
        <v>2</v>
      </c>
      <c r="B268" s="222">
        <v>3</v>
      </c>
      <c r="C268" s="222">
        <v>5</v>
      </c>
      <c r="D268" s="222">
        <v>5</v>
      </c>
      <c r="E268" s="222"/>
      <c r="F268" s="218" t="s">
        <v>775</v>
      </c>
      <c r="G268" s="223">
        <v>0</v>
      </c>
      <c r="H268" s="223">
        <v>0</v>
      </c>
      <c r="I268" s="223">
        <v>0</v>
      </c>
      <c r="J268" s="223">
        <v>0</v>
      </c>
      <c r="K268" s="223">
        <v>0</v>
      </c>
      <c r="L268" s="223">
        <v>0</v>
      </c>
      <c r="M268" s="223">
        <v>343234.49</v>
      </c>
      <c r="N268" s="223">
        <v>343234.49</v>
      </c>
      <c r="O268" s="272">
        <v>6.769520219332209E-2</v>
      </c>
    </row>
    <row r="269" spans="1:15">
      <c r="A269" s="219">
        <v>2</v>
      </c>
      <c r="B269" s="214">
        <v>3</v>
      </c>
      <c r="C269" s="214">
        <v>5</v>
      </c>
      <c r="D269" s="214">
        <v>5</v>
      </c>
      <c r="E269" s="214" t="s">
        <v>586</v>
      </c>
      <c r="F269" s="211" t="s">
        <v>776</v>
      </c>
      <c r="G269" s="212"/>
      <c r="H269" s="212"/>
      <c r="I269" s="212"/>
      <c r="J269" s="212"/>
      <c r="K269" s="212"/>
      <c r="L269" s="212"/>
      <c r="M269" s="212">
        <v>343234.49</v>
      </c>
      <c r="N269" s="212">
        <v>343234.49</v>
      </c>
      <c r="O269" s="261">
        <v>6.769520219332209E-2</v>
      </c>
    </row>
    <row r="270" spans="1:15">
      <c r="A270" s="241">
        <v>2</v>
      </c>
      <c r="B270" s="239">
        <v>3</v>
      </c>
      <c r="C270" s="239">
        <v>6</v>
      </c>
      <c r="D270" s="239"/>
      <c r="E270" s="239"/>
      <c r="F270" s="242" t="s">
        <v>777</v>
      </c>
      <c r="G270" s="289">
        <v>0</v>
      </c>
      <c r="H270" s="289">
        <v>0</v>
      </c>
      <c r="I270" s="289">
        <v>0</v>
      </c>
      <c r="J270" s="289">
        <v>0</v>
      </c>
      <c r="K270" s="289">
        <v>0</v>
      </c>
      <c r="L270" s="289">
        <v>0</v>
      </c>
      <c r="M270" s="289">
        <v>386586.79000000004</v>
      </c>
      <c r="N270" s="289">
        <v>386586.79000000004</v>
      </c>
      <c r="O270" s="240">
        <v>7.6245458066633548E-2</v>
      </c>
    </row>
    <row r="271" spans="1:15">
      <c r="A271" s="221">
        <v>2</v>
      </c>
      <c r="B271" s="222">
        <v>3</v>
      </c>
      <c r="C271" s="222">
        <v>6</v>
      </c>
      <c r="D271" s="222">
        <v>1</v>
      </c>
      <c r="E271" s="222"/>
      <c r="F271" s="218" t="s">
        <v>778</v>
      </c>
      <c r="G271" s="223">
        <v>0</v>
      </c>
      <c r="H271" s="223">
        <v>0</v>
      </c>
      <c r="I271" s="223">
        <v>0</v>
      </c>
      <c r="J271" s="223">
        <v>0</v>
      </c>
      <c r="K271" s="223">
        <v>0</v>
      </c>
      <c r="L271" s="223">
        <v>0</v>
      </c>
      <c r="M271" s="223">
        <v>32594.1</v>
      </c>
      <c r="N271" s="223">
        <v>32594.1</v>
      </c>
      <c r="O271" s="272">
        <v>6.4284454333518749E-3</v>
      </c>
    </row>
    <row r="272" spans="1:15">
      <c r="A272" s="219">
        <v>2</v>
      </c>
      <c r="B272" s="214">
        <v>3</v>
      </c>
      <c r="C272" s="214">
        <v>6</v>
      </c>
      <c r="D272" s="214">
        <v>1</v>
      </c>
      <c r="E272" s="214" t="s">
        <v>586</v>
      </c>
      <c r="F272" s="211" t="s">
        <v>779</v>
      </c>
      <c r="G272" s="212"/>
      <c r="H272" s="212"/>
      <c r="I272" s="212"/>
      <c r="J272" s="212"/>
      <c r="K272" s="212"/>
      <c r="L272" s="212"/>
      <c r="M272" s="212">
        <v>32594.1</v>
      </c>
      <c r="N272" s="212">
        <v>32594.1</v>
      </c>
      <c r="O272" s="261">
        <v>6.4284454333518749E-3</v>
      </c>
    </row>
    <row r="273" spans="1:15">
      <c r="A273" s="219">
        <v>2</v>
      </c>
      <c r="B273" s="214">
        <v>3</v>
      </c>
      <c r="C273" s="214">
        <v>6</v>
      </c>
      <c r="D273" s="214">
        <v>1</v>
      </c>
      <c r="E273" s="214" t="s">
        <v>588</v>
      </c>
      <c r="F273" s="211" t="s">
        <v>780</v>
      </c>
      <c r="G273" s="212"/>
      <c r="H273" s="212"/>
      <c r="I273" s="212"/>
      <c r="J273" s="212"/>
      <c r="K273" s="212"/>
      <c r="L273" s="212"/>
      <c r="M273" s="212"/>
      <c r="N273" s="212">
        <v>0</v>
      </c>
      <c r="O273" s="261">
        <v>0</v>
      </c>
    </row>
    <row r="274" spans="1:15">
      <c r="A274" s="219">
        <v>2</v>
      </c>
      <c r="B274" s="214">
        <v>3</v>
      </c>
      <c r="C274" s="214">
        <v>6</v>
      </c>
      <c r="D274" s="214">
        <v>1</v>
      </c>
      <c r="E274" s="214" t="s">
        <v>590</v>
      </c>
      <c r="F274" s="211" t="s">
        <v>781</v>
      </c>
      <c r="G274" s="212"/>
      <c r="H274" s="212"/>
      <c r="I274" s="212"/>
      <c r="J274" s="212"/>
      <c r="K274" s="212"/>
      <c r="L274" s="212"/>
      <c r="M274" s="212"/>
      <c r="N274" s="212">
        <v>0</v>
      </c>
      <c r="O274" s="261">
        <v>0</v>
      </c>
    </row>
    <row r="275" spans="1:15">
      <c r="A275" s="219">
        <v>2</v>
      </c>
      <c r="B275" s="214">
        <v>3</v>
      </c>
      <c r="C275" s="214">
        <v>6</v>
      </c>
      <c r="D275" s="214">
        <v>1</v>
      </c>
      <c r="E275" s="214" t="s">
        <v>592</v>
      </c>
      <c r="F275" s="211" t="s">
        <v>782</v>
      </c>
      <c r="G275" s="212"/>
      <c r="H275" s="212"/>
      <c r="I275" s="212"/>
      <c r="J275" s="212"/>
      <c r="K275" s="212"/>
      <c r="L275" s="212"/>
      <c r="M275" s="212"/>
      <c r="N275" s="212">
        <v>0</v>
      </c>
      <c r="O275" s="261">
        <v>0</v>
      </c>
    </row>
    <row r="276" spans="1:15">
      <c r="A276" s="274">
        <v>2</v>
      </c>
      <c r="B276" s="214">
        <v>3</v>
      </c>
      <c r="C276" s="214">
        <v>6</v>
      </c>
      <c r="D276" s="214">
        <v>1</v>
      </c>
      <c r="E276" s="214" t="s">
        <v>594</v>
      </c>
      <c r="F276" s="211" t="s">
        <v>783</v>
      </c>
      <c r="G276" s="223"/>
      <c r="H276" s="223"/>
      <c r="I276" s="223"/>
      <c r="J276" s="223"/>
      <c r="K276" s="223"/>
      <c r="L276" s="223"/>
      <c r="M276" s="223"/>
      <c r="N276" s="212">
        <v>0</v>
      </c>
      <c r="O276" s="261">
        <v>0</v>
      </c>
    </row>
    <row r="277" spans="1:15">
      <c r="A277" s="221">
        <v>2</v>
      </c>
      <c r="B277" s="222">
        <v>3</v>
      </c>
      <c r="C277" s="222">
        <v>6</v>
      </c>
      <c r="D277" s="222">
        <v>2</v>
      </c>
      <c r="E277" s="222"/>
      <c r="F277" s="218" t="s">
        <v>784</v>
      </c>
      <c r="G277" s="223">
        <v>0</v>
      </c>
      <c r="H277" s="223">
        <v>0</v>
      </c>
      <c r="I277" s="223">
        <v>0</v>
      </c>
      <c r="J277" s="223">
        <v>0</v>
      </c>
      <c r="K277" s="223">
        <v>0</v>
      </c>
      <c r="L277" s="223">
        <v>0</v>
      </c>
      <c r="M277" s="223">
        <v>6529.2</v>
      </c>
      <c r="N277" s="223">
        <v>6529.2</v>
      </c>
      <c r="O277" s="272">
        <v>1.2877363057559822E-3</v>
      </c>
    </row>
    <row r="278" spans="1:15">
      <c r="A278" s="219">
        <v>2</v>
      </c>
      <c r="B278" s="214">
        <v>3</v>
      </c>
      <c r="C278" s="214">
        <v>6</v>
      </c>
      <c r="D278" s="214">
        <v>2</v>
      </c>
      <c r="E278" s="214" t="s">
        <v>586</v>
      </c>
      <c r="F278" s="211" t="s">
        <v>785</v>
      </c>
      <c r="G278" s="212"/>
      <c r="H278" s="212"/>
      <c r="I278" s="212"/>
      <c r="J278" s="212"/>
      <c r="K278" s="212"/>
      <c r="L278" s="212"/>
      <c r="M278" s="212">
        <v>6529.2</v>
      </c>
      <c r="N278" s="212">
        <v>6529.2</v>
      </c>
      <c r="O278" s="261">
        <v>1.2877363057559822E-3</v>
      </c>
    </row>
    <row r="279" spans="1:15">
      <c r="A279" s="219">
        <v>2</v>
      </c>
      <c r="B279" s="214">
        <v>3</v>
      </c>
      <c r="C279" s="214">
        <v>6</v>
      </c>
      <c r="D279" s="214">
        <v>2</v>
      </c>
      <c r="E279" s="214" t="s">
        <v>588</v>
      </c>
      <c r="F279" s="211" t="s">
        <v>786</v>
      </c>
      <c r="G279" s="212"/>
      <c r="H279" s="212"/>
      <c r="I279" s="212"/>
      <c r="J279" s="212"/>
      <c r="K279" s="212"/>
      <c r="L279" s="212"/>
      <c r="M279" s="212"/>
      <c r="N279" s="212">
        <v>0</v>
      </c>
      <c r="O279" s="261">
        <v>0</v>
      </c>
    </row>
    <row r="280" spans="1:15">
      <c r="A280" s="219">
        <v>2</v>
      </c>
      <c r="B280" s="214">
        <v>3</v>
      </c>
      <c r="C280" s="214">
        <v>6</v>
      </c>
      <c r="D280" s="214">
        <v>2</v>
      </c>
      <c r="E280" s="214" t="s">
        <v>590</v>
      </c>
      <c r="F280" s="211" t="s">
        <v>787</v>
      </c>
      <c r="G280" s="223"/>
      <c r="H280" s="223"/>
      <c r="I280" s="223"/>
      <c r="J280" s="223"/>
      <c r="K280" s="223"/>
      <c r="L280" s="223"/>
      <c r="M280" s="223"/>
      <c r="N280" s="212">
        <v>0</v>
      </c>
      <c r="O280" s="261">
        <v>0</v>
      </c>
    </row>
    <row r="281" spans="1:15">
      <c r="A281" s="221">
        <v>2</v>
      </c>
      <c r="B281" s="222">
        <v>3</v>
      </c>
      <c r="C281" s="222">
        <v>6</v>
      </c>
      <c r="D281" s="222">
        <v>3</v>
      </c>
      <c r="E281" s="222"/>
      <c r="F281" s="218" t="s">
        <v>788</v>
      </c>
      <c r="G281" s="223">
        <v>0</v>
      </c>
      <c r="H281" s="223">
        <v>0</v>
      </c>
      <c r="I281" s="223">
        <v>0</v>
      </c>
      <c r="J281" s="223">
        <v>0</v>
      </c>
      <c r="K281" s="223">
        <v>0</v>
      </c>
      <c r="L281" s="223">
        <v>0</v>
      </c>
      <c r="M281" s="223">
        <v>157703.34</v>
      </c>
      <c r="N281" s="223">
        <v>157703.34</v>
      </c>
      <c r="O281" s="272">
        <v>3.1103399567631501E-2</v>
      </c>
    </row>
    <row r="282" spans="1:15">
      <c r="A282" s="219">
        <v>2</v>
      </c>
      <c r="B282" s="214">
        <v>3</v>
      </c>
      <c r="C282" s="214">
        <v>6</v>
      </c>
      <c r="D282" s="214">
        <v>3</v>
      </c>
      <c r="E282" s="214" t="s">
        <v>586</v>
      </c>
      <c r="F282" s="211" t="s">
        <v>789</v>
      </c>
      <c r="G282" s="212"/>
      <c r="H282" s="212"/>
      <c r="I282" s="212"/>
      <c r="J282" s="212"/>
      <c r="K282" s="212"/>
      <c r="L282" s="212"/>
      <c r="M282" s="212"/>
      <c r="N282" s="212">
        <v>0</v>
      </c>
      <c r="O282" s="261">
        <v>0</v>
      </c>
    </row>
    <row r="283" spans="1:15">
      <c r="A283" s="219">
        <v>2</v>
      </c>
      <c r="B283" s="214">
        <v>3</v>
      </c>
      <c r="C283" s="214">
        <v>6</v>
      </c>
      <c r="D283" s="214">
        <v>3</v>
      </c>
      <c r="E283" s="214" t="s">
        <v>588</v>
      </c>
      <c r="F283" s="211" t="s">
        <v>790</v>
      </c>
      <c r="G283" s="212"/>
      <c r="H283" s="212"/>
      <c r="I283" s="212"/>
      <c r="J283" s="212"/>
      <c r="K283" s="212"/>
      <c r="L283" s="212"/>
      <c r="M283" s="212"/>
      <c r="N283" s="212">
        <v>0</v>
      </c>
      <c r="O283" s="261">
        <v>0</v>
      </c>
    </row>
    <row r="284" spans="1:15">
      <c r="A284" s="219">
        <v>2</v>
      </c>
      <c r="B284" s="214">
        <v>3</v>
      </c>
      <c r="C284" s="214">
        <v>6</v>
      </c>
      <c r="D284" s="214">
        <v>3</v>
      </c>
      <c r="E284" s="214" t="s">
        <v>590</v>
      </c>
      <c r="F284" s="211" t="s">
        <v>791</v>
      </c>
      <c r="G284" s="212"/>
      <c r="H284" s="212"/>
      <c r="I284" s="212"/>
      <c r="J284" s="212"/>
      <c r="K284" s="212"/>
      <c r="L284" s="212"/>
      <c r="M284" s="212">
        <v>126650.73</v>
      </c>
      <c r="N284" s="212">
        <v>126650.73</v>
      </c>
      <c r="O284" s="261">
        <v>2.4978978002128643E-2</v>
      </c>
    </row>
    <row r="285" spans="1:15">
      <c r="A285" s="219">
        <v>2</v>
      </c>
      <c r="B285" s="214">
        <v>3</v>
      </c>
      <c r="C285" s="214">
        <v>6</v>
      </c>
      <c r="D285" s="214">
        <v>3</v>
      </c>
      <c r="E285" s="214" t="s">
        <v>592</v>
      </c>
      <c r="F285" s="227" t="s">
        <v>792</v>
      </c>
      <c r="G285" s="212"/>
      <c r="H285" s="212"/>
      <c r="I285" s="212"/>
      <c r="J285" s="212"/>
      <c r="K285" s="212"/>
      <c r="L285" s="212"/>
      <c r="M285" s="212">
        <v>26626.61</v>
      </c>
      <c r="N285" s="212">
        <v>26626.61</v>
      </c>
      <c r="O285" s="261">
        <v>5.2514936586726237E-3</v>
      </c>
    </row>
    <row r="286" spans="1:15">
      <c r="A286" s="219">
        <v>2</v>
      </c>
      <c r="B286" s="214">
        <v>3</v>
      </c>
      <c r="C286" s="214">
        <v>6</v>
      </c>
      <c r="D286" s="214">
        <v>3</v>
      </c>
      <c r="E286" s="214" t="s">
        <v>594</v>
      </c>
      <c r="F286" s="211" t="s">
        <v>793</v>
      </c>
      <c r="G286" s="212"/>
      <c r="H286" s="212"/>
      <c r="I286" s="212"/>
      <c r="J286" s="212"/>
      <c r="K286" s="212"/>
      <c r="L286" s="212"/>
      <c r="M286" s="212">
        <v>4426</v>
      </c>
      <c r="N286" s="212">
        <v>4426</v>
      </c>
      <c r="O286" s="261">
        <v>8.7292790683023602E-4</v>
      </c>
    </row>
    <row r="287" spans="1:15">
      <c r="A287" s="219">
        <v>2</v>
      </c>
      <c r="B287" s="214">
        <v>3</v>
      </c>
      <c r="C287" s="214">
        <v>6</v>
      </c>
      <c r="D287" s="214">
        <v>3</v>
      </c>
      <c r="E287" s="214" t="s">
        <v>596</v>
      </c>
      <c r="F287" s="211" t="s">
        <v>794</v>
      </c>
      <c r="G287" s="223"/>
      <c r="H287" s="223"/>
      <c r="I287" s="223"/>
      <c r="J287" s="223"/>
      <c r="K287" s="223"/>
      <c r="L287" s="223"/>
      <c r="M287" s="223"/>
      <c r="N287" s="212">
        <v>0</v>
      </c>
      <c r="O287" s="261">
        <v>0</v>
      </c>
    </row>
    <row r="288" spans="1:15">
      <c r="A288" s="221">
        <v>2</v>
      </c>
      <c r="B288" s="222">
        <v>3</v>
      </c>
      <c r="C288" s="222">
        <v>6</v>
      </c>
      <c r="D288" s="222">
        <v>4</v>
      </c>
      <c r="E288" s="222"/>
      <c r="F288" s="218" t="s">
        <v>795</v>
      </c>
      <c r="G288" s="223">
        <v>0</v>
      </c>
      <c r="H288" s="223">
        <v>0</v>
      </c>
      <c r="I288" s="223">
        <v>0</v>
      </c>
      <c r="J288" s="223">
        <v>0</v>
      </c>
      <c r="K288" s="223">
        <v>0</v>
      </c>
      <c r="L288" s="223">
        <v>0</v>
      </c>
      <c r="M288" s="223">
        <v>189760.15000000002</v>
      </c>
      <c r="N288" s="223">
        <v>189760.15000000002</v>
      </c>
      <c r="O288" s="272">
        <v>3.7425876759894179E-2</v>
      </c>
    </row>
    <row r="289" spans="1:15">
      <c r="A289" s="219">
        <v>2</v>
      </c>
      <c r="B289" s="214">
        <v>3</v>
      </c>
      <c r="C289" s="214">
        <v>6</v>
      </c>
      <c r="D289" s="214">
        <v>4</v>
      </c>
      <c r="E289" s="214" t="s">
        <v>586</v>
      </c>
      <c r="F289" s="211" t="s">
        <v>796</v>
      </c>
      <c r="G289" s="212"/>
      <c r="H289" s="212"/>
      <c r="I289" s="212"/>
      <c r="J289" s="212"/>
      <c r="K289" s="212"/>
      <c r="L289" s="212"/>
      <c r="M289" s="212"/>
      <c r="N289" s="212">
        <v>0</v>
      </c>
      <c r="O289" s="261">
        <v>0</v>
      </c>
    </row>
    <row r="290" spans="1:15">
      <c r="A290" s="219">
        <v>2</v>
      </c>
      <c r="B290" s="214">
        <v>3</v>
      </c>
      <c r="C290" s="214">
        <v>6</v>
      </c>
      <c r="D290" s="214">
        <v>4</v>
      </c>
      <c r="E290" s="214" t="s">
        <v>588</v>
      </c>
      <c r="F290" s="211" t="s">
        <v>797</v>
      </c>
      <c r="G290" s="212"/>
      <c r="H290" s="212"/>
      <c r="I290" s="212"/>
      <c r="J290" s="212"/>
      <c r="K290" s="212"/>
      <c r="L290" s="212"/>
      <c r="M290" s="212"/>
      <c r="N290" s="212">
        <v>0</v>
      </c>
      <c r="O290" s="261">
        <v>0</v>
      </c>
    </row>
    <row r="291" spans="1:15">
      <c r="A291" s="219">
        <v>2</v>
      </c>
      <c r="B291" s="214">
        <v>3</v>
      </c>
      <c r="C291" s="214">
        <v>6</v>
      </c>
      <c r="D291" s="214">
        <v>4</v>
      </c>
      <c r="E291" s="214" t="s">
        <v>590</v>
      </c>
      <c r="F291" s="211" t="s">
        <v>798</v>
      </c>
      <c r="G291" s="212"/>
      <c r="H291" s="212"/>
      <c r="I291" s="212"/>
      <c r="J291" s="212"/>
      <c r="K291" s="212"/>
      <c r="L291" s="212"/>
      <c r="M291" s="212">
        <v>23947.42</v>
      </c>
      <c r="N291" s="212">
        <v>23947.42</v>
      </c>
      <c r="O291" s="261">
        <v>4.7230843232228944E-3</v>
      </c>
    </row>
    <row r="292" spans="1:15">
      <c r="A292" s="219">
        <v>2</v>
      </c>
      <c r="B292" s="214">
        <v>3</v>
      </c>
      <c r="C292" s="214">
        <v>6</v>
      </c>
      <c r="D292" s="214">
        <v>4</v>
      </c>
      <c r="E292" s="214" t="s">
        <v>592</v>
      </c>
      <c r="F292" s="211" t="s">
        <v>799</v>
      </c>
      <c r="G292" s="212"/>
      <c r="H292" s="212"/>
      <c r="I292" s="212"/>
      <c r="J292" s="212"/>
      <c r="K292" s="212"/>
      <c r="L292" s="212"/>
      <c r="M292" s="212">
        <v>165812.73000000001</v>
      </c>
      <c r="N292" s="212">
        <v>165812.73000000001</v>
      </c>
      <c r="O292" s="261">
        <v>3.2702792436671284E-2</v>
      </c>
    </row>
    <row r="293" spans="1:15">
      <c r="A293" s="219">
        <v>2</v>
      </c>
      <c r="B293" s="214">
        <v>3</v>
      </c>
      <c r="C293" s="214">
        <v>6</v>
      </c>
      <c r="D293" s="214">
        <v>4</v>
      </c>
      <c r="E293" s="214" t="s">
        <v>594</v>
      </c>
      <c r="F293" s="211" t="s">
        <v>800</v>
      </c>
      <c r="G293" s="212"/>
      <c r="H293" s="212"/>
      <c r="I293" s="212"/>
      <c r="J293" s="212"/>
      <c r="K293" s="212"/>
      <c r="L293" s="212"/>
      <c r="M293" s="212"/>
      <c r="N293" s="212">
        <v>0</v>
      </c>
      <c r="O293" s="261">
        <v>0</v>
      </c>
    </row>
    <row r="294" spans="1:15">
      <c r="A294" s="219">
        <v>2</v>
      </c>
      <c r="B294" s="214">
        <v>3</v>
      </c>
      <c r="C294" s="214">
        <v>6</v>
      </c>
      <c r="D294" s="214">
        <v>4</v>
      </c>
      <c r="E294" s="214" t="s">
        <v>596</v>
      </c>
      <c r="F294" s="211" t="s">
        <v>801</v>
      </c>
      <c r="G294" s="212"/>
      <c r="H294" s="212"/>
      <c r="I294" s="212"/>
      <c r="J294" s="212"/>
      <c r="K294" s="212"/>
      <c r="L294" s="212"/>
      <c r="M294" s="212"/>
      <c r="N294" s="212">
        <v>0</v>
      </c>
      <c r="O294" s="261">
        <v>0</v>
      </c>
    </row>
    <row r="295" spans="1:15">
      <c r="A295" s="219">
        <v>2</v>
      </c>
      <c r="B295" s="214">
        <v>3</v>
      </c>
      <c r="C295" s="214">
        <v>6</v>
      </c>
      <c r="D295" s="214">
        <v>4</v>
      </c>
      <c r="E295" s="214" t="s">
        <v>605</v>
      </c>
      <c r="F295" s="211" t="s">
        <v>802</v>
      </c>
      <c r="G295" s="223"/>
      <c r="H295" s="223"/>
      <c r="I295" s="223"/>
      <c r="J295" s="223"/>
      <c r="K295" s="223"/>
      <c r="L295" s="223"/>
      <c r="M295" s="223"/>
      <c r="N295" s="212">
        <v>0</v>
      </c>
      <c r="O295" s="261">
        <v>0</v>
      </c>
    </row>
    <row r="296" spans="1:15">
      <c r="A296" s="221">
        <v>2</v>
      </c>
      <c r="B296" s="222">
        <v>3</v>
      </c>
      <c r="C296" s="222">
        <v>6</v>
      </c>
      <c r="D296" s="222">
        <v>9</v>
      </c>
      <c r="E296" s="222"/>
      <c r="F296" s="218" t="s">
        <v>803</v>
      </c>
      <c r="G296" s="223">
        <v>0</v>
      </c>
      <c r="H296" s="223">
        <v>0</v>
      </c>
      <c r="I296" s="223">
        <v>0</v>
      </c>
      <c r="J296" s="223">
        <v>0</v>
      </c>
      <c r="K296" s="223">
        <v>0</v>
      </c>
      <c r="L296" s="223">
        <v>0</v>
      </c>
      <c r="M296" s="223">
        <v>0</v>
      </c>
      <c r="N296" s="223">
        <v>0</v>
      </c>
      <c r="O296" s="272">
        <v>0</v>
      </c>
    </row>
    <row r="297" spans="1:15">
      <c r="A297" s="219">
        <v>2</v>
      </c>
      <c r="B297" s="214">
        <v>3</v>
      </c>
      <c r="C297" s="214">
        <v>6</v>
      </c>
      <c r="D297" s="214">
        <v>9</v>
      </c>
      <c r="E297" s="214" t="s">
        <v>586</v>
      </c>
      <c r="F297" s="211" t="s">
        <v>803</v>
      </c>
      <c r="G297" s="223"/>
      <c r="H297" s="223"/>
      <c r="I297" s="223"/>
      <c r="J297" s="223"/>
      <c r="K297" s="223"/>
      <c r="L297" s="223"/>
      <c r="M297" s="223"/>
      <c r="N297" s="212">
        <v>0</v>
      </c>
      <c r="O297" s="261">
        <v>0</v>
      </c>
    </row>
    <row r="298" spans="1:15">
      <c r="A298" s="241">
        <v>2</v>
      </c>
      <c r="B298" s="239">
        <v>3</v>
      </c>
      <c r="C298" s="239">
        <v>7</v>
      </c>
      <c r="D298" s="239"/>
      <c r="E298" s="239"/>
      <c r="F298" s="242" t="s">
        <v>804</v>
      </c>
      <c r="G298" s="289">
        <v>440285.88</v>
      </c>
      <c r="H298" s="289">
        <v>440285.88</v>
      </c>
      <c r="I298" s="289">
        <v>1027333.73</v>
      </c>
      <c r="J298" s="289">
        <v>293523.92000000004</v>
      </c>
      <c r="K298" s="289">
        <v>146761.96</v>
      </c>
      <c r="L298" s="289">
        <v>146761.96</v>
      </c>
      <c r="M298" s="289">
        <v>1597925.7999999998</v>
      </c>
      <c r="N298" s="289">
        <v>4092879.13</v>
      </c>
      <c r="O298" s="270">
        <v>0.80722738632174829</v>
      </c>
    </row>
    <row r="299" spans="1:15">
      <c r="A299" s="221">
        <v>2</v>
      </c>
      <c r="B299" s="222">
        <v>3</v>
      </c>
      <c r="C299" s="222">
        <v>7</v>
      </c>
      <c r="D299" s="222">
        <v>1</v>
      </c>
      <c r="E299" s="222"/>
      <c r="F299" s="218" t="s">
        <v>805</v>
      </c>
      <c r="G299" s="223">
        <v>440285.88</v>
      </c>
      <c r="H299" s="223">
        <v>440285.88</v>
      </c>
      <c r="I299" s="223">
        <v>1027333.73</v>
      </c>
      <c r="J299" s="223">
        <v>293523.92000000004</v>
      </c>
      <c r="K299" s="223">
        <v>146761.96</v>
      </c>
      <c r="L299" s="223">
        <v>146761.96</v>
      </c>
      <c r="M299" s="223">
        <v>1397925.7999999998</v>
      </c>
      <c r="N299" s="223">
        <v>3892879.13</v>
      </c>
      <c r="O299" s="272">
        <v>0.76778193187844801</v>
      </c>
    </row>
    <row r="300" spans="1:15">
      <c r="A300" s="219">
        <v>2</v>
      </c>
      <c r="B300" s="214">
        <v>3</v>
      </c>
      <c r="C300" s="214">
        <v>7</v>
      </c>
      <c r="D300" s="214">
        <v>1</v>
      </c>
      <c r="E300" s="214" t="s">
        <v>586</v>
      </c>
      <c r="F300" s="211" t="s">
        <v>806</v>
      </c>
      <c r="G300" s="212">
        <v>250354.6</v>
      </c>
      <c r="H300" s="212">
        <v>250354.6</v>
      </c>
      <c r="I300" s="212">
        <v>584160.74</v>
      </c>
      <c r="J300" s="212">
        <v>166903.07</v>
      </c>
      <c r="K300" s="212">
        <v>83451.53</v>
      </c>
      <c r="L300" s="212">
        <v>83451.53</v>
      </c>
      <c r="M300" s="212">
        <v>250354.8</v>
      </c>
      <c r="N300" s="212">
        <v>1669030.87</v>
      </c>
      <c r="O300" s="261">
        <v>0.32917840573523449</v>
      </c>
    </row>
    <row r="301" spans="1:15">
      <c r="A301" s="219">
        <v>2</v>
      </c>
      <c r="B301" s="214">
        <v>3</v>
      </c>
      <c r="C301" s="214">
        <v>7</v>
      </c>
      <c r="D301" s="214">
        <v>1</v>
      </c>
      <c r="E301" s="214" t="s">
        <v>588</v>
      </c>
      <c r="F301" s="211" t="s">
        <v>807</v>
      </c>
      <c r="G301" s="212">
        <v>189931.28</v>
      </c>
      <c r="H301" s="212">
        <v>189931.28</v>
      </c>
      <c r="I301" s="212">
        <v>443172.99</v>
      </c>
      <c r="J301" s="212">
        <v>126620.85</v>
      </c>
      <c r="K301" s="212">
        <v>63310.43</v>
      </c>
      <c r="L301" s="212">
        <v>63310.43</v>
      </c>
      <c r="M301" s="212">
        <v>189931.28</v>
      </c>
      <c r="N301" s="212">
        <v>1266208.54</v>
      </c>
      <c r="O301" s="261">
        <v>0.24973085640143905</v>
      </c>
    </row>
    <row r="302" spans="1:15">
      <c r="A302" s="219">
        <v>2</v>
      </c>
      <c r="B302" s="214">
        <v>3</v>
      </c>
      <c r="C302" s="214">
        <v>7</v>
      </c>
      <c r="D302" s="214">
        <v>1</v>
      </c>
      <c r="E302" s="214" t="s">
        <v>590</v>
      </c>
      <c r="F302" s="211" t="s">
        <v>808</v>
      </c>
      <c r="G302" s="212"/>
      <c r="H302" s="212"/>
      <c r="I302" s="212"/>
      <c r="J302" s="212"/>
      <c r="K302" s="212"/>
      <c r="L302" s="212"/>
      <c r="M302" s="212"/>
      <c r="N302" s="212">
        <v>0</v>
      </c>
      <c r="O302" s="261">
        <v>0</v>
      </c>
    </row>
    <row r="303" spans="1:15">
      <c r="A303" s="274">
        <v>2</v>
      </c>
      <c r="B303" s="263">
        <v>3</v>
      </c>
      <c r="C303" s="263">
        <v>7</v>
      </c>
      <c r="D303" s="263">
        <v>1</v>
      </c>
      <c r="E303" s="263" t="s">
        <v>592</v>
      </c>
      <c r="F303" s="276" t="s">
        <v>809</v>
      </c>
      <c r="G303" s="266"/>
      <c r="H303" s="266"/>
      <c r="I303" s="266"/>
      <c r="J303" s="266"/>
      <c r="K303" s="266"/>
      <c r="L303" s="266"/>
      <c r="M303" s="266">
        <v>957639.72</v>
      </c>
      <c r="N303" s="266">
        <v>957639.72</v>
      </c>
      <c r="O303" s="267">
        <v>0.18887266974177436</v>
      </c>
    </row>
    <row r="304" spans="1:15">
      <c r="A304" s="219">
        <v>2</v>
      </c>
      <c r="B304" s="214">
        <v>3</v>
      </c>
      <c r="C304" s="214">
        <v>7</v>
      </c>
      <c r="D304" s="214">
        <v>1</v>
      </c>
      <c r="E304" s="214" t="s">
        <v>594</v>
      </c>
      <c r="F304" s="211" t="s">
        <v>810</v>
      </c>
      <c r="G304" s="212"/>
      <c r="H304" s="212"/>
      <c r="I304" s="212"/>
      <c r="J304" s="212"/>
      <c r="K304" s="212"/>
      <c r="L304" s="212"/>
      <c r="M304" s="212"/>
      <c r="N304" s="212">
        <v>0</v>
      </c>
      <c r="O304" s="261">
        <v>0</v>
      </c>
    </row>
    <row r="305" spans="1:15">
      <c r="A305" s="219">
        <v>2</v>
      </c>
      <c r="B305" s="214">
        <v>3</v>
      </c>
      <c r="C305" s="214">
        <v>7</v>
      </c>
      <c r="D305" s="214">
        <v>1</v>
      </c>
      <c r="E305" s="214" t="s">
        <v>596</v>
      </c>
      <c r="F305" s="211" t="s">
        <v>811</v>
      </c>
      <c r="G305" s="212"/>
      <c r="H305" s="212"/>
      <c r="I305" s="212"/>
      <c r="J305" s="212"/>
      <c r="K305" s="212"/>
      <c r="L305" s="212"/>
      <c r="M305" s="212"/>
      <c r="N305" s="212">
        <v>0</v>
      </c>
      <c r="O305" s="261">
        <v>0</v>
      </c>
    </row>
    <row r="306" spans="1:15">
      <c r="A306" s="219">
        <v>2</v>
      </c>
      <c r="B306" s="214">
        <v>3</v>
      </c>
      <c r="C306" s="214">
        <v>7</v>
      </c>
      <c r="D306" s="214">
        <v>1</v>
      </c>
      <c r="E306" s="214" t="s">
        <v>605</v>
      </c>
      <c r="F306" s="211" t="s">
        <v>812</v>
      </c>
      <c r="G306" s="223"/>
      <c r="H306" s="223"/>
      <c r="I306" s="223"/>
      <c r="J306" s="223"/>
      <c r="K306" s="223"/>
      <c r="L306" s="223"/>
      <c r="M306" s="223"/>
      <c r="N306" s="212">
        <v>0</v>
      </c>
      <c r="O306" s="261">
        <v>0</v>
      </c>
    </row>
    <row r="307" spans="1:15">
      <c r="A307" s="221">
        <v>2</v>
      </c>
      <c r="B307" s="222">
        <v>3</v>
      </c>
      <c r="C307" s="222">
        <v>7</v>
      </c>
      <c r="D307" s="222">
        <v>2</v>
      </c>
      <c r="E307" s="222"/>
      <c r="F307" s="218" t="s">
        <v>813</v>
      </c>
      <c r="G307" s="223">
        <v>0</v>
      </c>
      <c r="H307" s="223">
        <v>0</v>
      </c>
      <c r="I307" s="223">
        <v>0</v>
      </c>
      <c r="J307" s="223">
        <v>0</v>
      </c>
      <c r="K307" s="223">
        <v>0</v>
      </c>
      <c r="L307" s="223">
        <v>0</v>
      </c>
      <c r="M307" s="223">
        <v>200000</v>
      </c>
      <c r="N307" s="223">
        <v>200000</v>
      </c>
      <c r="O307" s="272">
        <v>3.9445454443300318E-2</v>
      </c>
    </row>
    <row r="308" spans="1:15">
      <c r="A308" s="213">
        <v>2</v>
      </c>
      <c r="B308" s="214">
        <v>3</v>
      </c>
      <c r="C308" s="214">
        <v>7</v>
      </c>
      <c r="D308" s="214">
        <v>2</v>
      </c>
      <c r="E308" s="214" t="s">
        <v>586</v>
      </c>
      <c r="F308" s="211" t="s">
        <v>814</v>
      </c>
      <c r="G308" s="212"/>
      <c r="H308" s="212"/>
      <c r="I308" s="212"/>
      <c r="J308" s="212"/>
      <c r="K308" s="212"/>
      <c r="L308" s="212"/>
      <c r="M308" s="212"/>
      <c r="N308" s="212">
        <v>0</v>
      </c>
      <c r="O308" s="261">
        <v>0</v>
      </c>
    </row>
    <row r="309" spans="1:15">
      <c r="A309" s="213">
        <v>2</v>
      </c>
      <c r="B309" s="214">
        <v>3</v>
      </c>
      <c r="C309" s="214">
        <v>7</v>
      </c>
      <c r="D309" s="214">
        <v>2</v>
      </c>
      <c r="E309" s="214" t="s">
        <v>588</v>
      </c>
      <c r="F309" s="211" t="s">
        <v>815</v>
      </c>
      <c r="G309" s="212"/>
      <c r="H309" s="212"/>
      <c r="I309" s="212"/>
      <c r="J309" s="212"/>
      <c r="K309" s="212"/>
      <c r="L309" s="212"/>
      <c r="M309" s="212"/>
      <c r="N309" s="212">
        <v>0</v>
      </c>
      <c r="O309" s="261">
        <v>0</v>
      </c>
    </row>
    <row r="310" spans="1:15">
      <c r="A310" s="213">
        <v>2</v>
      </c>
      <c r="B310" s="214">
        <v>3</v>
      </c>
      <c r="C310" s="214">
        <v>7</v>
      </c>
      <c r="D310" s="214">
        <v>2</v>
      </c>
      <c r="E310" s="214" t="s">
        <v>590</v>
      </c>
      <c r="F310" s="211" t="s">
        <v>816</v>
      </c>
      <c r="G310" s="212"/>
      <c r="H310" s="212"/>
      <c r="I310" s="212"/>
      <c r="J310" s="212"/>
      <c r="K310" s="212"/>
      <c r="L310" s="212"/>
      <c r="M310" s="212"/>
      <c r="N310" s="212">
        <v>0</v>
      </c>
      <c r="O310" s="261">
        <v>0</v>
      </c>
    </row>
    <row r="311" spans="1:15">
      <c r="A311" s="213">
        <v>2</v>
      </c>
      <c r="B311" s="214">
        <v>3</v>
      </c>
      <c r="C311" s="214">
        <v>7</v>
      </c>
      <c r="D311" s="214">
        <v>2</v>
      </c>
      <c r="E311" s="214" t="s">
        <v>592</v>
      </c>
      <c r="F311" s="211" t="s">
        <v>817</v>
      </c>
      <c r="G311" s="212"/>
      <c r="H311" s="212"/>
      <c r="I311" s="212"/>
      <c r="J311" s="212"/>
      <c r="K311" s="212"/>
      <c r="L311" s="212"/>
      <c r="M311" s="212"/>
      <c r="N311" s="212">
        <v>0</v>
      </c>
      <c r="O311" s="261">
        <v>0</v>
      </c>
    </row>
    <row r="312" spans="1:15">
      <c r="A312" s="213">
        <v>2</v>
      </c>
      <c r="B312" s="214">
        <v>3</v>
      </c>
      <c r="C312" s="214">
        <v>7</v>
      </c>
      <c r="D312" s="214">
        <v>2</v>
      </c>
      <c r="E312" s="214" t="s">
        <v>594</v>
      </c>
      <c r="F312" s="211" t="s">
        <v>818</v>
      </c>
      <c r="G312" s="223"/>
      <c r="H312" s="223"/>
      <c r="I312" s="223"/>
      <c r="J312" s="223"/>
      <c r="K312" s="223"/>
      <c r="L312" s="223"/>
      <c r="M312" s="223"/>
      <c r="N312" s="212">
        <v>0</v>
      </c>
      <c r="O312" s="261">
        <v>0</v>
      </c>
    </row>
    <row r="313" spans="1:15">
      <c r="A313" s="227">
        <v>2</v>
      </c>
      <c r="B313" s="227">
        <v>3</v>
      </c>
      <c r="C313" s="227">
        <v>7</v>
      </c>
      <c r="D313" s="227">
        <v>2</v>
      </c>
      <c r="E313" s="227" t="s">
        <v>596</v>
      </c>
      <c r="F313" s="215" t="s">
        <v>819</v>
      </c>
      <c r="G313" s="223"/>
      <c r="H313" s="223"/>
      <c r="I313" s="223"/>
      <c r="J313" s="223"/>
      <c r="K313" s="223"/>
      <c r="L313" s="223"/>
      <c r="M313" s="223">
        <v>200000</v>
      </c>
      <c r="N313" s="212">
        <v>200000</v>
      </c>
      <c r="O313" s="261">
        <v>3.9445454443300318E-2</v>
      </c>
    </row>
    <row r="314" spans="1:15">
      <c r="A314" s="241">
        <v>2</v>
      </c>
      <c r="B314" s="239">
        <v>3</v>
      </c>
      <c r="C314" s="239">
        <v>8</v>
      </c>
      <c r="D314" s="239"/>
      <c r="E314" s="239"/>
      <c r="F314" s="242" t="s">
        <v>820</v>
      </c>
      <c r="G314" s="289">
        <v>0</v>
      </c>
      <c r="H314" s="289">
        <v>0</v>
      </c>
      <c r="I314" s="289">
        <v>0</v>
      </c>
      <c r="J314" s="289">
        <v>0</v>
      </c>
      <c r="K314" s="289">
        <v>0</v>
      </c>
      <c r="L314" s="289">
        <v>0</v>
      </c>
      <c r="M314" s="289">
        <v>0</v>
      </c>
      <c r="N314" s="289">
        <v>0</v>
      </c>
      <c r="O314" s="270">
        <v>0</v>
      </c>
    </row>
    <row r="315" spans="1:15">
      <c r="A315" s="230">
        <v>2</v>
      </c>
      <c r="B315" s="230">
        <v>3</v>
      </c>
      <c r="C315" s="230">
        <v>8</v>
      </c>
      <c r="D315" s="230">
        <v>1</v>
      </c>
      <c r="E315" s="230"/>
      <c r="F315" s="210" t="s">
        <v>821</v>
      </c>
      <c r="G315" s="223">
        <v>0</v>
      </c>
      <c r="H315" s="223">
        <v>0</v>
      </c>
      <c r="I315" s="223">
        <v>0</v>
      </c>
      <c r="J315" s="223">
        <v>0</v>
      </c>
      <c r="K315" s="223">
        <v>0</v>
      </c>
      <c r="L315" s="223">
        <v>0</v>
      </c>
      <c r="M315" s="223">
        <v>0</v>
      </c>
      <c r="N315" s="223">
        <v>0</v>
      </c>
      <c r="O315" s="271">
        <v>0</v>
      </c>
    </row>
    <row r="316" spans="1:15">
      <c r="A316" s="227">
        <v>2</v>
      </c>
      <c r="B316" s="227">
        <v>3</v>
      </c>
      <c r="C316" s="227">
        <v>8</v>
      </c>
      <c r="D316" s="227">
        <v>1</v>
      </c>
      <c r="E316" s="227" t="s">
        <v>586</v>
      </c>
      <c r="F316" s="215" t="s">
        <v>821</v>
      </c>
      <c r="G316" s="223"/>
      <c r="H316" s="223"/>
      <c r="I316" s="223"/>
      <c r="J316" s="223"/>
      <c r="K316" s="223"/>
      <c r="L316" s="223"/>
      <c r="M316" s="223"/>
      <c r="N316" s="212">
        <v>0</v>
      </c>
      <c r="O316" s="261">
        <v>0</v>
      </c>
    </row>
    <row r="317" spans="1:15">
      <c r="A317" s="230">
        <v>2</v>
      </c>
      <c r="B317" s="230">
        <v>3</v>
      </c>
      <c r="C317" s="230">
        <v>8</v>
      </c>
      <c r="D317" s="230">
        <v>2</v>
      </c>
      <c r="E317" s="230"/>
      <c r="F317" s="210" t="s">
        <v>822</v>
      </c>
      <c r="G317" s="223">
        <v>0</v>
      </c>
      <c r="H317" s="223">
        <v>0</v>
      </c>
      <c r="I317" s="223">
        <v>0</v>
      </c>
      <c r="J317" s="223">
        <v>0</v>
      </c>
      <c r="K317" s="223">
        <v>0</v>
      </c>
      <c r="L317" s="223">
        <v>0</v>
      </c>
      <c r="M317" s="223">
        <v>0</v>
      </c>
      <c r="N317" s="223">
        <v>0</v>
      </c>
      <c r="O317" s="271">
        <v>0</v>
      </c>
    </row>
    <row r="318" spans="1:15">
      <c r="A318" s="227">
        <v>2</v>
      </c>
      <c r="B318" s="227">
        <v>3</v>
      </c>
      <c r="C318" s="227">
        <v>8</v>
      </c>
      <c r="D318" s="227">
        <v>2</v>
      </c>
      <c r="E318" s="227" t="s">
        <v>586</v>
      </c>
      <c r="F318" s="215" t="s">
        <v>822</v>
      </c>
      <c r="G318" s="223"/>
      <c r="H318" s="223"/>
      <c r="I318" s="223"/>
      <c r="J318" s="223"/>
      <c r="K318" s="223"/>
      <c r="L318" s="223"/>
      <c r="M318" s="223"/>
      <c r="N318" s="212">
        <v>0</v>
      </c>
      <c r="O318" s="261">
        <v>0</v>
      </c>
    </row>
    <row r="319" spans="1:15">
      <c r="A319" s="241">
        <v>2</v>
      </c>
      <c r="B319" s="239">
        <v>3</v>
      </c>
      <c r="C319" s="239">
        <v>9</v>
      </c>
      <c r="D319" s="239"/>
      <c r="E319" s="239"/>
      <c r="F319" s="242" t="s">
        <v>823</v>
      </c>
      <c r="G319" s="289">
        <v>2224672.17</v>
      </c>
      <c r="H319" s="289">
        <v>14208973.640000001</v>
      </c>
      <c r="I319" s="289">
        <v>15605552.649999999</v>
      </c>
      <c r="J319" s="289">
        <v>2224672.17</v>
      </c>
      <c r="K319" s="289">
        <v>2224672.17</v>
      </c>
      <c r="L319" s="289">
        <v>276031.05</v>
      </c>
      <c r="M319" s="289">
        <v>3095918.35</v>
      </c>
      <c r="N319" s="289">
        <v>39860492.199999996</v>
      </c>
      <c r="O319" s="270">
        <v>7.8615761458131379</v>
      </c>
    </row>
    <row r="320" spans="1:15">
      <c r="A320" s="221">
        <v>2</v>
      </c>
      <c r="B320" s="222">
        <v>3</v>
      </c>
      <c r="C320" s="222">
        <v>9</v>
      </c>
      <c r="D320" s="222">
        <v>1</v>
      </c>
      <c r="E320" s="222"/>
      <c r="F320" s="218" t="s">
        <v>824</v>
      </c>
      <c r="G320" s="223">
        <v>258293.59</v>
      </c>
      <c r="H320" s="223">
        <v>387440.38</v>
      </c>
      <c r="I320" s="223">
        <v>258293.59</v>
      </c>
      <c r="J320" s="223">
        <v>258293.59</v>
      </c>
      <c r="K320" s="223">
        <v>258293.59</v>
      </c>
      <c r="L320" s="223">
        <v>129146.79</v>
      </c>
      <c r="M320" s="223">
        <v>1033174.34</v>
      </c>
      <c r="N320" s="223">
        <v>2582935.87</v>
      </c>
      <c r="O320" s="272">
        <v>0.50942539595025638</v>
      </c>
    </row>
    <row r="321" spans="1:15">
      <c r="A321" s="219">
        <v>2</v>
      </c>
      <c r="B321" s="214">
        <v>3</v>
      </c>
      <c r="C321" s="214">
        <v>9</v>
      </c>
      <c r="D321" s="214">
        <v>1</v>
      </c>
      <c r="E321" s="214" t="s">
        <v>586</v>
      </c>
      <c r="F321" s="211" t="s">
        <v>824</v>
      </c>
      <c r="G321" s="212">
        <v>258293.59</v>
      </c>
      <c r="H321" s="212">
        <v>387440.38</v>
      </c>
      <c r="I321" s="212">
        <v>258293.59</v>
      </c>
      <c r="J321" s="212">
        <v>258293.59</v>
      </c>
      <c r="K321" s="212">
        <v>258293.59</v>
      </c>
      <c r="L321" s="212">
        <v>129146.79</v>
      </c>
      <c r="M321" s="212">
        <v>1033174.34</v>
      </c>
      <c r="N321" s="212">
        <v>2582935.87</v>
      </c>
      <c r="O321" s="261">
        <v>0.50942539595025638</v>
      </c>
    </row>
    <row r="322" spans="1:15">
      <c r="A322" s="221">
        <v>2</v>
      </c>
      <c r="B322" s="222">
        <v>3</v>
      </c>
      <c r="C322" s="222">
        <v>9</v>
      </c>
      <c r="D322" s="222">
        <v>2</v>
      </c>
      <c r="E322" s="222"/>
      <c r="F322" s="218" t="s">
        <v>825</v>
      </c>
      <c r="G322" s="223">
        <v>293768.52</v>
      </c>
      <c r="H322" s="223">
        <v>440652.78</v>
      </c>
      <c r="I322" s="223">
        <v>293768.52</v>
      </c>
      <c r="J322" s="223">
        <v>293768.52</v>
      </c>
      <c r="K322" s="223">
        <v>293768.52</v>
      </c>
      <c r="L322" s="223">
        <v>146884.26</v>
      </c>
      <c r="M322" s="223">
        <v>1175074.07</v>
      </c>
      <c r="N322" s="223">
        <v>2937685.1900000004</v>
      </c>
      <c r="O322" s="272">
        <v>0.57939163665451532</v>
      </c>
    </row>
    <row r="323" spans="1:15">
      <c r="A323" s="219">
        <v>2</v>
      </c>
      <c r="B323" s="214">
        <v>3</v>
      </c>
      <c r="C323" s="214">
        <v>9</v>
      </c>
      <c r="D323" s="214">
        <v>2</v>
      </c>
      <c r="E323" s="214" t="s">
        <v>586</v>
      </c>
      <c r="F323" s="211" t="s">
        <v>825</v>
      </c>
      <c r="G323" s="212">
        <v>293768.52</v>
      </c>
      <c r="H323" s="212">
        <v>440652.78</v>
      </c>
      <c r="I323" s="212">
        <v>293768.52</v>
      </c>
      <c r="J323" s="212">
        <v>293768.52</v>
      </c>
      <c r="K323" s="212">
        <v>293768.52</v>
      </c>
      <c r="L323" s="212">
        <v>146884.26</v>
      </c>
      <c r="M323" s="212">
        <v>1175074.07</v>
      </c>
      <c r="N323" s="212">
        <v>2937685.1900000004</v>
      </c>
      <c r="O323" s="261">
        <v>0.57939163665451532</v>
      </c>
    </row>
    <row r="324" spans="1:15">
      <c r="A324" s="221">
        <v>2</v>
      </c>
      <c r="B324" s="222">
        <v>3</v>
      </c>
      <c r="C324" s="222">
        <v>9</v>
      </c>
      <c r="D324" s="222">
        <v>3</v>
      </c>
      <c r="E324" s="222"/>
      <c r="F324" s="218" t="s">
        <v>826</v>
      </c>
      <c r="G324" s="223">
        <v>1672610.06</v>
      </c>
      <c r="H324" s="223">
        <v>13380880.48</v>
      </c>
      <c r="I324" s="223">
        <v>15053490.539999999</v>
      </c>
      <c r="J324" s="223">
        <v>1672610.06</v>
      </c>
      <c r="K324" s="223">
        <v>1672610.06</v>
      </c>
      <c r="L324" s="223">
        <v>0</v>
      </c>
      <c r="M324" s="223">
        <v>0</v>
      </c>
      <c r="N324" s="223">
        <v>33452201.199999996</v>
      </c>
      <c r="O324" s="272">
        <v>6.5976863923135802</v>
      </c>
    </row>
    <row r="325" spans="1:15">
      <c r="A325" s="219">
        <v>2</v>
      </c>
      <c r="B325" s="214">
        <v>3</v>
      </c>
      <c r="C325" s="214">
        <v>9</v>
      </c>
      <c r="D325" s="214">
        <v>3</v>
      </c>
      <c r="E325" s="214" t="s">
        <v>586</v>
      </c>
      <c r="F325" s="211" t="s">
        <v>826</v>
      </c>
      <c r="G325" s="212">
        <v>1672610.06</v>
      </c>
      <c r="H325" s="212">
        <v>13380880.48</v>
      </c>
      <c r="I325" s="212">
        <v>15053490.539999999</v>
      </c>
      <c r="J325" s="212">
        <v>1672610.06</v>
      </c>
      <c r="K325" s="212">
        <v>1672610.06</v>
      </c>
      <c r="L325" s="212"/>
      <c r="M325" s="212"/>
      <c r="N325" s="212">
        <v>33452201.199999996</v>
      </c>
      <c r="O325" s="261">
        <v>6.5976863923135802</v>
      </c>
    </row>
    <row r="326" spans="1:15">
      <c r="A326" s="221">
        <v>2</v>
      </c>
      <c r="B326" s="222">
        <v>3</v>
      </c>
      <c r="C326" s="222">
        <v>9</v>
      </c>
      <c r="D326" s="222">
        <v>4</v>
      </c>
      <c r="E326" s="222"/>
      <c r="F326" s="218" t="s">
        <v>827</v>
      </c>
      <c r="G326" s="223">
        <v>0</v>
      </c>
      <c r="H326" s="223">
        <v>0</v>
      </c>
      <c r="I326" s="223">
        <v>0</v>
      </c>
      <c r="J326" s="223">
        <v>0</v>
      </c>
      <c r="K326" s="223">
        <v>0</v>
      </c>
      <c r="L326" s="223">
        <v>0</v>
      </c>
      <c r="M326" s="223">
        <v>0</v>
      </c>
      <c r="N326" s="223">
        <v>0</v>
      </c>
      <c r="O326" s="272">
        <v>0</v>
      </c>
    </row>
    <row r="327" spans="1:15">
      <c r="A327" s="219">
        <v>2</v>
      </c>
      <c r="B327" s="214">
        <v>3</v>
      </c>
      <c r="C327" s="214">
        <v>9</v>
      </c>
      <c r="D327" s="214">
        <v>4</v>
      </c>
      <c r="E327" s="214" t="s">
        <v>586</v>
      </c>
      <c r="F327" s="211" t="s">
        <v>827</v>
      </c>
      <c r="G327" s="223"/>
      <c r="H327" s="223"/>
      <c r="I327" s="223"/>
      <c r="J327" s="223"/>
      <c r="K327" s="223"/>
      <c r="L327" s="223"/>
      <c r="M327" s="223"/>
      <c r="N327" s="212">
        <v>0</v>
      </c>
      <c r="O327" s="261">
        <v>0</v>
      </c>
    </row>
    <row r="328" spans="1:15">
      <c r="A328" s="221">
        <v>2</v>
      </c>
      <c r="B328" s="222">
        <v>3</v>
      </c>
      <c r="C328" s="222">
        <v>9</v>
      </c>
      <c r="D328" s="222">
        <v>5</v>
      </c>
      <c r="E328" s="222"/>
      <c r="F328" s="218" t="s">
        <v>828</v>
      </c>
      <c r="G328" s="223">
        <v>0</v>
      </c>
      <c r="H328" s="223">
        <v>0</v>
      </c>
      <c r="I328" s="223">
        <v>0</v>
      </c>
      <c r="J328" s="223">
        <v>0</v>
      </c>
      <c r="K328" s="223">
        <v>0</v>
      </c>
      <c r="L328" s="223">
        <v>0</v>
      </c>
      <c r="M328" s="223">
        <v>0</v>
      </c>
      <c r="N328" s="223">
        <v>0</v>
      </c>
      <c r="O328" s="272">
        <v>0</v>
      </c>
    </row>
    <row r="329" spans="1:15">
      <c r="A329" s="219">
        <v>2</v>
      </c>
      <c r="B329" s="214">
        <v>3</v>
      </c>
      <c r="C329" s="214">
        <v>9</v>
      </c>
      <c r="D329" s="214">
        <v>5</v>
      </c>
      <c r="E329" s="214" t="s">
        <v>586</v>
      </c>
      <c r="F329" s="211" t="s">
        <v>828</v>
      </c>
      <c r="G329" s="223"/>
      <c r="H329" s="223"/>
      <c r="I329" s="223"/>
      <c r="J329" s="223"/>
      <c r="K329" s="223"/>
      <c r="L329" s="223"/>
      <c r="M329" s="223"/>
      <c r="N329" s="212">
        <v>0</v>
      </c>
      <c r="O329" s="261">
        <v>0</v>
      </c>
    </row>
    <row r="330" spans="1:15">
      <c r="A330" s="221">
        <v>2</v>
      </c>
      <c r="B330" s="222">
        <v>3</v>
      </c>
      <c r="C330" s="222">
        <v>9</v>
      </c>
      <c r="D330" s="222">
        <v>6</v>
      </c>
      <c r="E330" s="222"/>
      <c r="F330" s="218" t="s">
        <v>829</v>
      </c>
      <c r="G330" s="223">
        <v>0</v>
      </c>
      <c r="H330" s="223">
        <v>0</v>
      </c>
      <c r="I330" s="223">
        <v>0</v>
      </c>
      <c r="J330" s="223">
        <v>0</v>
      </c>
      <c r="K330" s="223">
        <v>0</v>
      </c>
      <c r="L330" s="223">
        <v>0</v>
      </c>
      <c r="M330" s="223">
        <v>798929</v>
      </c>
      <c r="N330" s="223">
        <v>798929</v>
      </c>
      <c r="O330" s="272">
        <v>0.1575705873646574</v>
      </c>
    </row>
    <row r="331" spans="1:15">
      <c r="A331" s="219">
        <v>2</v>
      </c>
      <c r="B331" s="214">
        <v>3</v>
      </c>
      <c r="C331" s="214">
        <v>9</v>
      </c>
      <c r="D331" s="214">
        <v>6</v>
      </c>
      <c r="E331" s="214" t="s">
        <v>586</v>
      </c>
      <c r="F331" s="211" t="s">
        <v>829</v>
      </c>
      <c r="G331" s="212"/>
      <c r="H331" s="212"/>
      <c r="I331" s="212"/>
      <c r="J331" s="212"/>
      <c r="K331" s="212"/>
      <c r="L331" s="212"/>
      <c r="M331" s="212">
        <v>798929</v>
      </c>
      <c r="N331" s="212">
        <v>798929</v>
      </c>
      <c r="O331" s="261">
        <v>0.1575705873646574</v>
      </c>
    </row>
    <row r="332" spans="1:15">
      <c r="A332" s="221">
        <v>2</v>
      </c>
      <c r="B332" s="222">
        <v>3</v>
      </c>
      <c r="C332" s="222">
        <v>9</v>
      </c>
      <c r="D332" s="222">
        <v>7</v>
      </c>
      <c r="E332" s="222"/>
      <c r="F332" s="218" t="s">
        <v>830</v>
      </c>
      <c r="G332" s="223">
        <v>0</v>
      </c>
      <c r="H332" s="223">
        <v>0</v>
      </c>
      <c r="I332" s="223">
        <v>0</v>
      </c>
      <c r="J332" s="223">
        <v>0</v>
      </c>
      <c r="K332" s="223">
        <v>0</v>
      </c>
      <c r="L332" s="223">
        <v>0</v>
      </c>
      <c r="M332" s="223">
        <v>0</v>
      </c>
      <c r="N332" s="223">
        <v>0</v>
      </c>
      <c r="O332" s="272">
        <v>0</v>
      </c>
    </row>
    <row r="333" spans="1:15">
      <c r="A333" s="219">
        <v>2</v>
      </c>
      <c r="B333" s="214">
        <v>3</v>
      </c>
      <c r="C333" s="214">
        <v>9</v>
      </c>
      <c r="D333" s="214">
        <v>7</v>
      </c>
      <c r="E333" s="214" t="s">
        <v>586</v>
      </c>
      <c r="F333" s="211" t="s">
        <v>830</v>
      </c>
      <c r="G333" s="223"/>
      <c r="H333" s="223"/>
      <c r="I333" s="223"/>
      <c r="J333" s="223"/>
      <c r="K333" s="223"/>
      <c r="L333" s="223"/>
      <c r="M333" s="223"/>
      <c r="N333" s="212">
        <v>0</v>
      </c>
      <c r="O333" s="261">
        <v>0</v>
      </c>
    </row>
    <row r="334" spans="1:15">
      <c r="A334" s="221">
        <v>2</v>
      </c>
      <c r="B334" s="222">
        <v>3</v>
      </c>
      <c r="C334" s="222">
        <v>9</v>
      </c>
      <c r="D334" s="222">
        <v>8</v>
      </c>
      <c r="E334" s="222"/>
      <c r="F334" s="218" t="s">
        <v>831</v>
      </c>
      <c r="G334" s="223">
        <v>0</v>
      </c>
      <c r="H334" s="223">
        <v>0</v>
      </c>
      <c r="I334" s="223">
        <v>0</v>
      </c>
      <c r="J334" s="223">
        <v>0</v>
      </c>
      <c r="K334" s="223">
        <v>0</v>
      </c>
      <c r="L334" s="223">
        <v>0</v>
      </c>
      <c r="M334" s="223">
        <v>0</v>
      </c>
      <c r="N334" s="223">
        <v>0</v>
      </c>
      <c r="O334" s="272">
        <v>0</v>
      </c>
    </row>
    <row r="335" spans="1:15">
      <c r="A335" s="219">
        <v>2</v>
      </c>
      <c r="B335" s="214">
        <v>3</v>
      </c>
      <c r="C335" s="214">
        <v>9</v>
      </c>
      <c r="D335" s="214">
        <v>8</v>
      </c>
      <c r="E335" s="214" t="s">
        <v>586</v>
      </c>
      <c r="F335" s="211" t="s">
        <v>831</v>
      </c>
      <c r="G335" s="223"/>
      <c r="H335" s="223"/>
      <c r="I335" s="223"/>
      <c r="J335" s="223"/>
      <c r="K335" s="223"/>
      <c r="L335" s="223"/>
      <c r="M335" s="223"/>
      <c r="N335" s="212">
        <v>0</v>
      </c>
      <c r="O335" s="261">
        <v>0</v>
      </c>
    </row>
    <row r="336" spans="1:15">
      <c r="A336" s="221">
        <v>2</v>
      </c>
      <c r="B336" s="222">
        <v>3</v>
      </c>
      <c r="C336" s="222">
        <v>9</v>
      </c>
      <c r="D336" s="222">
        <v>9</v>
      </c>
      <c r="E336" s="222"/>
      <c r="F336" s="218" t="s">
        <v>832</v>
      </c>
      <c r="G336" s="223">
        <v>0</v>
      </c>
      <c r="H336" s="223">
        <v>0</v>
      </c>
      <c r="I336" s="223">
        <v>0</v>
      </c>
      <c r="J336" s="223">
        <v>0</v>
      </c>
      <c r="K336" s="223">
        <v>0</v>
      </c>
      <c r="L336" s="223">
        <v>0</v>
      </c>
      <c r="M336" s="223">
        <v>88740.94</v>
      </c>
      <c r="N336" s="223">
        <v>88740.94</v>
      </c>
      <c r="O336" s="272">
        <v>1.7502133530128236E-2</v>
      </c>
    </row>
    <row r="337" spans="1:15">
      <c r="A337" s="219">
        <v>2</v>
      </c>
      <c r="B337" s="214">
        <v>3</v>
      </c>
      <c r="C337" s="214">
        <v>9</v>
      </c>
      <c r="D337" s="214">
        <v>9</v>
      </c>
      <c r="E337" s="214" t="s">
        <v>586</v>
      </c>
      <c r="F337" s="211" t="s">
        <v>832</v>
      </c>
      <c r="G337" s="212"/>
      <c r="H337" s="212"/>
      <c r="I337" s="212"/>
      <c r="J337" s="212"/>
      <c r="K337" s="212"/>
      <c r="L337" s="212"/>
      <c r="M337" s="212">
        <v>88740.94</v>
      </c>
      <c r="N337" s="212">
        <v>88740.94</v>
      </c>
      <c r="O337" s="261">
        <v>1.7502133530128236E-2</v>
      </c>
    </row>
    <row r="338" spans="1:15">
      <c r="A338" s="243">
        <v>2</v>
      </c>
      <c r="B338" s="244">
        <v>4</v>
      </c>
      <c r="C338" s="245"/>
      <c r="D338" s="245"/>
      <c r="E338" s="245"/>
      <c r="F338" s="246" t="s">
        <v>833</v>
      </c>
      <c r="G338" s="290">
        <v>0</v>
      </c>
      <c r="H338" s="290">
        <v>0</v>
      </c>
      <c r="I338" s="290">
        <v>0</v>
      </c>
      <c r="J338" s="290">
        <v>0</v>
      </c>
      <c r="K338" s="290">
        <v>0</v>
      </c>
      <c r="L338" s="290">
        <v>0</v>
      </c>
      <c r="M338" s="290">
        <v>359120</v>
      </c>
      <c r="N338" s="290">
        <v>359120</v>
      </c>
      <c r="O338" s="269">
        <v>7.0828257998390043E-2</v>
      </c>
    </row>
    <row r="339" spans="1:15">
      <c r="A339" s="241">
        <v>2</v>
      </c>
      <c r="B339" s="239">
        <v>4</v>
      </c>
      <c r="C339" s="239">
        <v>1</v>
      </c>
      <c r="D339" s="239"/>
      <c r="E339" s="239"/>
      <c r="F339" s="242" t="s">
        <v>834</v>
      </c>
      <c r="G339" s="289">
        <v>0</v>
      </c>
      <c r="H339" s="289">
        <v>0</v>
      </c>
      <c r="I339" s="289">
        <v>0</v>
      </c>
      <c r="J339" s="289">
        <v>0</v>
      </c>
      <c r="K339" s="289">
        <v>0</v>
      </c>
      <c r="L339" s="289">
        <v>0</v>
      </c>
      <c r="M339" s="289">
        <v>359120</v>
      </c>
      <c r="N339" s="289">
        <v>359120</v>
      </c>
      <c r="O339" s="270">
        <v>7.0828257998390043E-2</v>
      </c>
    </row>
    <row r="340" spans="1:15">
      <c r="A340" s="221">
        <v>2</v>
      </c>
      <c r="B340" s="222">
        <v>4</v>
      </c>
      <c r="C340" s="222">
        <v>1</v>
      </c>
      <c r="D340" s="222">
        <v>1</v>
      </c>
      <c r="E340" s="222"/>
      <c r="F340" s="218" t="s">
        <v>835</v>
      </c>
      <c r="G340" s="223">
        <v>0</v>
      </c>
      <c r="H340" s="223">
        <v>0</v>
      </c>
      <c r="I340" s="223">
        <v>0</v>
      </c>
      <c r="J340" s="223">
        <v>0</v>
      </c>
      <c r="K340" s="223">
        <v>0</v>
      </c>
      <c r="L340" s="223">
        <v>0</v>
      </c>
      <c r="M340" s="223">
        <v>0</v>
      </c>
      <c r="N340" s="223">
        <v>0</v>
      </c>
      <c r="O340" s="272">
        <v>0</v>
      </c>
    </row>
    <row r="341" spans="1:15">
      <c r="A341" s="219">
        <v>2</v>
      </c>
      <c r="B341" s="214">
        <v>4</v>
      </c>
      <c r="C341" s="214">
        <v>1</v>
      </c>
      <c r="D341" s="214">
        <v>1</v>
      </c>
      <c r="E341" s="214" t="s">
        <v>586</v>
      </c>
      <c r="F341" s="217" t="s">
        <v>836</v>
      </c>
      <c r="G341" s="212"/>
      <c r="H341" s="212"/>
      <c r="I341" s="212"/>
      <c r="J341" s="212"/>
      <c r="K341" s="212"/>
      <c r="L341" s="212"/>
      <c r="M341" s="212"/>
      <c r="N341" s="212">
        <v>0</v>
      </c>
      <c r="O341" s="261">
        <v>0</v>
      </c>
    </row>
    <row r="342" spans="1:15">
      <c r="A342" s="219">
        <v>2</v>
      </c>
      <c r="B342" s="214">
        <v>4</v>
      </c>
      <c r="C342" s="214">
        <v>1</v>
      </c>
      <c r="D342" s="214">
        <v>1</v>
      </c>
      <c r="E342" s="214" t="s">
        <v>588</v>
      </c>
      <c r="F342" s="217" t="s">
        <v>837</v>
      </c>
      <c r="G342" s="212"/>
      <c r="H342" s="212"/>
      <c r="I342" s="212"/>
      <c r="J342" s="212"/>
      <c r="K342" s="212"/>
      <c r="L342" s="212"/>
      <c r="M342" s="212"/>
      <c r="N342" s="212">
        <v>0</v>
      </c>
      <c r="O342" s="261">
        <v>0</v>
      </c>
    </row>
    <row r="343" spans="1:15">
      <c r="A343" s="219">
        <v>2</v>
      </c>
      <c r="B343" s="214">
        <v>4</v>
      </c>
      <c r="C343" s="214">
        <v>1</v>
      </c>
      <c r="D343" s="214">
        <v>1</v>
      </c>
      <c r="E343" s="214" t="s">
        <v>590</v>
      </c>
      <c r="F343" s="217" t="s">
        <v>838</v>
      </c>
      <c r="G343" s="223"/>
      <c r="H343" s="223"/>
      <c r="I343" s="223"/>
      <c r="J343" s="223"/>
      <c r="K343" s="223"/>
      <c r="L343" s="223"/>
      <c r="M343" s="223"/>
      <c r="N343" s="212">
        <v>0</v>
      </c>
      <c r="O343" s="261">
        <v>0</v>
      </c>
    </row>
    <row r="344" spans="1:15">
      <c r="A344" s="221">
        <v>2</v>
      </c>
      <c r="B344" s="222">
        <v>4</v>
      </c>
      <c r="C344" s="222">
        <v>1</v>
      </c>
      <c r="D344" s="222">
        <v>2</v>
      </c>
      <c r="E344" s="222"/>
      <c r="F344" s="218" t="s">
        <v>839</v>
      </c>
      <c r="G344" s="223">
        <v>0</v>
      </c>
      <c r="H344" s="223">
        <v>0</v>
      </c>
      <c r="I344" s="223">
        <v>0</v>
      </c>
      <c r="J344" s="223">
        <v>0</v>
      </c>
      <c r="K344" s="223">
        <v>0</v>
      </c>
      <c r="L344" s="223">
        <v>0</v>
      </c>
      <c r="M344" s="223">
        <v>200000</v>
      </c>
      <c r="N344" s="223">
        <v>200000</v>
      </c>
      <c r="O344" s="272">
        <v>3.9445454443300318E-2</v>
      </c>
    </row>
    <row r="345" spans="1:15">
      <c r="A345" s="274">
        <v>2</v>
      </c>
      <c r="B345" s="214">
        <v>4</v>
      </c>
      <c r="C345" s="214">
        <v>1</v>
      </c>
      <c r="D345" s="214">
        <v>2</v>
      </c>
      <c r="E345" s="214" t="s">
        <v>586</v>
      </c>
      <c r="F345" s="217" t="s">
        <v>840</v>
      </c>
      <c r="G345" s="212"/>
      <c r="H345" s="212"/>
      <c r="I345" s="212"/>
      <c r="J345" s="212"/>
      <c r="K345" s="212"/>
      <c r="L345" s="212"/>
      <c r="M345" s="212"/>
      <c r="N345" s="212">
        <v>0</v>
      </c>
      <c r="O345" s="261">
        <v>0</v>
      </c>
    </row>
    <row r="346" spans="1:15">
      <c r="A346" s="219">
        <v>2</v>
      </c>
      <c r="B346" s="214">
        <v>4</v>
      </c>
      <c r="C346" s="214">
        <v>1</v>
      </c>
      <c r="D346" s="214">
        <v>2</v>
      </c>
      <c r="E346" s="214" t="s">
        <v>588</v>
      </c>
      <c r="F346" s="217" t="s">
        <v>841</v>
      </c>
      <c r="G346" s="212"/>
      <c r="H346" s="212"/>
      <c r="I346" s="212"/>
      <c r="J346" s="212"/>
      <c r="K346" s="212"/>
      <c r="L346" s="212"/>
      <c r="M346" s="212">
        <v>200000</v>
      </c>
      <c r="N346" s="212">
        <v>200000</v>
      </c>
      <c r="O346" s="261">
        <v>3.9445454443300318E-2</v>
      </c>
    </row>
    <row r="347" spans="1:15">
      <c r="A347" s="219">
        <v>2</v>
      </c>
      <c r="B347" s="214">
        <v>4</v>
      </c>
      <c r="C347" s="214">
        <v>1</v>
      </c>
      <c r="D347" s="214">
        <v>2</v>
      </c>
      <c r="E347" s="214" t="s">
        <v>590</v>
      </c>
      <c r="F347" s="217" t="s">
        <v>842</v>
      </c>
      <c r="G347" s="223"/>
      <c r="H347" s="223"/>
      <c r="I347" s="223"/>
      <c r="J347" s="223"/>
      <c r="K347" s="223"/>
      <c r="L347" s="223"/>
      <c r="M347" s="223"/>
      <c r="N347" s="212">
        <v>0</v>
      </c>
      <c r="O347" s="261">
        <v>0</v>
      </c>
    </row>
    <row r="348" spans="1:15">
      <c r="A348" s="221">
        <v>2</v>
      </c>
      <c r="B348" s="222">
        <v>4</v>
      </c>
      <c r="C348" s="222">
        <v>1</v>
      </c>
      <c r="D348" s="222">
        <v>4</v>
      </c>
      <c r="E348" s="214"/>
      <c r="F348" s="231" t="s">
        <v>843</v>
      </c>
      <c r="G348" s="223">
        <v>0</v>
      </c>
      <c r="H348" s="223">
        <v>0</v>
      </c>
      <c r="I348" s="223">
        <v>0</v>
      </c>
      <c r="J348" s="223">
        <v>0</v>
      </c>
      <c r="K348" s="223">
        <v>0</v>
      </c>
      <c r="L348" s="223">
        <v>0</v>
      </c>
      <c r="M348" s="223">
        <v>159120</v>
      </c>
      <c r="N348" s="223">
        <v>159120</v>
      </c>
      <c r="O348" s="272">
        <v>3.1382803555089732E-2</v>
      </c>
    </row>
    <row r="349" spans="1:15">
      <c r="A349" s="232">
        <v>2</v>
      </c>
      <c r="B349" s="233">
        <v>4</v>
      </c>
      <c r="C349" s="233">
        <v>1</v>
      </c>
      <c r="D349" s="233">
        <v>4</v>
      </c>
      <c r="E349" s="214" t="s">
        <v>586</v>
      </c>
      <c r="F349" s="234" t="s">
        <v>844</v>
      </c>
      <c r="G349" s="212"/>
      <c r="H349" s="212"/>
      <c r="I349" s="212"/>
      <c r="J349" s="212"/>
      <c r="K349" s="212"/>
      <c r="L349" s="212"/>
      <c r="M349" s="212">
        <v>159120</v>
      </c>
      <c r="N349" s="212">
        <v>159120</v>
      </c>
      <c r="O349" s="261">
        <v>3.1382803555089732E-2</v>
      </c>
    </row>
    <row r="350" spans="1:15">
      <c r="A350" s="219">
        <v>2</v>
      </c>
      <c r="B350" s="214">
        <v>4</v>
      </c>
      <c r="C350" s="214">
        <v>1</v>
      </c>
      <c r="D350" s="214">
        <v>4</v>
      </c>
      <c r="E350" s="214" t="s">
        <v>588</v>
      </c>
      <c r="F350" s="217" t="s">
        <v>845</v>
      </c>
      <c r="G350" s="223"/>
      <c r="H350" s="223"/>
      <c r="I350" s="223"/>
      <c r="J350" s="223"/>
      <c r="K350" s="223"/>
      <c r="L350" s="223"/>
      <c r="M350" s="223"/>
      <c r="N350" s="212">
        <v>0</v>
      </c>
      <c r="O350" s="261">
        <v>0</v>
      </c>
    </row>
    <row r="351" spans="1:15">
      <c r="A351" s="224">
        <v>2</v>
      </c>
      <c r="B351" s="222">
        <v>4</v>
      </c>
      <c r="C351" s="222">
        <v>1</v>
      </c>
      <c r="D351" s="222">
        <v>5</v>
      </c>
      <c r="E351" s="222"/>
      <c r="F351" s="231" t="s">
        <v>846</v>
      </c>
      <c r="G351" s="223">
        <v>0</v>
      </c>
      <c r="H351" s="223">
        <v>0</v>
      </c>
      <c r="I351" s="223">
        <v>0</v>
      </c>
      <c r="J351" s="223">
        <v>0</v>
      </c>
      <c r="K351" s="223">
        <v>0</v>
      </c>
      <c r="L351" s="223">
        <v>0</v>
      </c>
      <c r="M351" s="223">
        <v>0</v>
      </c>
      <c r="N351" s="223">
        <v>0</v>
      </c>
      <c r="O351" s="271">
        <v>0</v>
      </c>
    </row>
    <row r="352" spans="1:15">
      <c r="A352" s="219">
        <v>2</v>
      </c>
      <c r="B352" s="214">
        <v>4</v>
      </c>
      <c r="C352" s="214">
        <v>1</v>
      </c>
      <c r="D352" s="214">
        <v>5</v>
      </c>
      <c r="E352" s="214" t="s">
        <v>586</v>
      </c>
      <c r="F352" s="217" t="s">
        <v>846</v>
      </c>
      <c r="G352" s="223"/>
      <c r="H352" s="223"/>
      <c r="I352" s="223"/>
      <c r="J352" s="223"/>
      <c r="K352" s="223"/>
      <c r="L352" s="223"/>
      <c r="M352" s="223"/>
      <c r="N352" s="212">
        <v>0</v>
      </c>
      <c r="O352" s="261">
        <v>0</v>
      </c>
    </row>
    <row r="353" spans="1:15" ht="22.5">
      <c r="A353" s="221">
        <v>2</v>
      </c>
      <c r="B353" s="222">
        <v>4</v>
      </c>
      <c r="C353" s="222">
        <v>1</v>
      </c>
      <c r="D353" s="222">
        <v>6</v>
      </c>
      <c r="E353" s="214"/>
      <c r="F353" s="231" t="s">
        <v>847</v>
      </c>
      <c r="G353" s="223">
        <v>0</v>
      </c>
      <c r="H353" s="223">
        <v>0</v>
      </c>
      <c r="I353" s="223">
        <v>0</v>
      </c>
      <c r="J353" s="223">
        <v>0</v>
      </c>
      <c r="K353" s="223">
        <v>0</v>
      </c>
      <c r="L353" s="223">
        <v>0</v>
      </c>
      <c r="M353" s="223">
        <v>0</v>
      </c>
      <c r="N353" s="223">
        <v>0</v>
      </c>
      <c r="O353" s="272">
        <v>0</v>
      </c>
    </row>
    <row r="354" spans="1:15">
      <c r="A354" s="219">
        <v>2</v>
      </c>
      <c r="B354" s="214">
        <v>4</v>
      </c>
      <c r="C354" s="214">
        <v>1</v>
      </c>
      <c r="D354" s="214">
        <v>6</v>
      </c>
      <c r="E354" s="214" t="s">
        <v>586</v>
      </c>
      <c r="F354" s="217" t="s">
        <v>848</v>
      </c>
      <c r="G354" s="223"/>
      <c r="H354" s="223"/>
      <c r="I354" s="223"/>
      <c r="J354" s="223"/>
      <c r="K354" s="223"/>
      <c r="L354" s="223"/>
      <c r="M354" s="223"/>
      <c r="N354" s="212">
        <v>0</v>
      </c>
      <c r="O354" s="261">
        <v>0</v>
      </c>
    </row>
    <row r="355" spans="1:15">
      <c r="A355" s="241">
        <v>2</v>
      </c>
      <c r="B355" s="239">
        <v>4</v>
      </c>
      <c r="C355" s="239">
        <v>2</v>
      </c>
      <c r="D355" s="239"/>
      <c r="E355" s="239"/>
      <c r="F355" s="242" t="s">
        <v>849</v>
      </c>
      <c r="G355" s="289">
        <v>0</v>
      </c>
      <c r="H355" s="289">
        <v>0</v>
      </c>
      <c r="I355" s="289">
        <v>0</v>
      </c>
      <c r="J355" s="289">
        <v>0</v>
      </c>
      <c r="K355" s="289">
        <v>0</v>
      </c>
      <c r="L355" s="289">
        <v>0</v>
      </c>
      <c r="M355" s="289">
        <v>0</v>
      </c>
      <c r="N355" s="289">
        <v>0</v>
      </c>
      <c r="O355" s="270">
        <v>0</v>
      </c>
    </row>
    <row r="356" spans="1:15">
      <c r="A356" s="221">
        <v>2</v>
      </c>
      <c r="B356" s="222">
        <v>4</v>
      </c>
      <c r="C356" s="222">
        <v>2</v>
      </c>
      <c r="D356" s="222">
        <v>1</v>
      </c>
      <c r="E356" s="214"/>
      <c r="F356" s="218" t="s">
        <v>850</v>
      </c>
      <c r="G356" s="223">
        <v>0</v>
      </c>
      <c r="H356" s="223">
        <v>0</v>
      </c>
      <c r="I356" s="223">
        <v>0</v>
      </c>
      <c r="J356" s="223">
        <v>0</v>
      </c>
      <c r="K356" s="223">
        <v>0</v>
      </c>
      <c r="L356" s="223">
        <v>0</v>
      </c>
      <c r="M356" s="223">
        <v>0</v>
      </c>
      <c r="N356" s="223">
        <v>0</v>
      </c>
      <c r="O356" s="272">
        <v>0</v>
      </c>
    </row>
    <row r="357" spans="1:15">
      <c r="A357" s="213">
        <v>2</v>
      </c>
      <c r="B357" s="214">
        <v>4</v>
      </c>
      <c r="C357" s="214">
        <v>2</v>
      </c>
      <c r="D357" s="214">
        <v>1</v>
      </c>
      <c r="E357" s="214" t="s">
        <v>586</v>
      </c>
      <c r="F357" s="217" t="s">
        <v>851</v>
      </c>
      <c r="G357" s="223"/>
      <c r="H357" s="223"/>
      <c r="I357" s="223"/>
      <c r="J357" s="223"/>
      <c r="K357" s="223"/>
      <c r="L357" s="223"/>
      <c r="M357" s="223"/>
      <c r="N357" s="212">
        <v>0</v>
      </c>
      <c r="O357" s="261">
        <v>0</v>
      </c>
    </row>
    <row r="358" spans="1:15" ht="22.5">
      <c r="A358" s="221">
        <v>2</v>
      </c>
      <c r="B358" s="222">
        <v>4</v>
      </c>
      <c r="C358" s="222">
        <v>2</v>
      </c>
      <c r="D358" s="222">
        <v>2</v>
      </c>
      <c r="E358" s="214"/>
      <c r="F358" s="231" t="s">
        <v>852</v>
      </c>
      <c r="G358" s="223">
        <v>0</v>
      </c>
      <c r="H358" s="223">
        <v>0</v>
      </c>
      <c r="I358" s="223">
        <v>0</v>
      </c>
      <c r="J358" s="223">
        <v>0</v>
      </c>
      <c r="K358" s="223">
        <v>0</v>
      </c>
      <c r="L358" s="223">
        <v>0</v>
      </c>
      <c r="M358" s="223">
        <v>0</v>
      </c>
      <c r="N358" s="223">
        <v>0</v>
      </c>
      <c r="O358" s="271">
        <v>0</v>
      </c>
    </row>
    <row r="359" spans="1:15" ht="22.5">
      <c r="A359" s="213">
        <v>2</v>
      </c>
      <c r="B359" s="214">
        <v>4</v>
      </c>
      <c r="C359" s="214">
        <v>2</v>
      </c>
      <c r="D359" s="214">
        <v>2</v>
      </c>
      <c r="E359" s="214" t="s">
        <v>586</v>
      </c>
      <c r="F359" s="217" t="s">
        <v>853</v>
      </c>
      <c r="G359" s="223"/>
      <c r="H359" s="223"/>
      <c r="I359" s="223"/>
      <c r="J359" s="223"/>
      <c r="K359" s="223"/>
      <c r="L359" s="223"/>
      <c r="M359" s="223"/>
      <c r="N359" s="212">
        <v>0</v>
      </c>
      <c r="O359" s="261">
        <v>0</v>
      </c>
    </row>
    <row r="360" spans="1:15" ht="22.5">
      <c r="A360" s="213">
        <v>2</v>
      </c>
      <c r="B360" s="214">
        <v>4</v>
      </c>
      <c r="C360" s="214">
        <v>2</v>
      </c>
      <c r="D360" s="214">
        <v>2</v>
      </c>
      <c r="E360" s="214" t="s">
        <v>588</v>
      </c>
      <c r="F360" s="217" t="s">
        <v>854</v>
      </c>
      <c r="G360" s="223"/>
      <c r="H360" s="223"/>
      <c r="I360" s="223"/>
      <c r="J360" s="223"/>
      <c r="K360" s="223"/>
      <c r="L360" s="223"/>
      <c r="M360" s="223"/>
      <c r="N360" s="212">
        <v>0</v>
      </c>
      <c r="O360" s="261">
        <v>0</v>
      </c>
    </row>
    <row r="361" spans="1:15" ht="22.5">
      <c r="A361" s="213">
        <v>2</v>
      </c>
      <c r="B361" s="214">
        <v>4</v>
      </c>
      <c r="C361" s="214">
        <v>2</v>
      </c>
      <c r="D361" s="214">
        <v>2</v>
      </c>
      <c r="E361" s="214" t="s">
        <v>590</v>
      </c>
      <c r="F361" s="217" t="s">
        <v>855</v>
      </c>
      <c r="G361" s="223"/>
      <c r="H361" s="223"/>
      <c r="I361" s="223"/>
      <c r="J361" s="223"/>
      <c r="K361" s="223"/>
      <c r="L361" s="223"/>
      <c r="M361" s="223"/>
      <c r="N361" s="212">
        <v>0</v>
      </c>
      <c r="O361" s="261">
        <v>0</v>
      </c>
    </row>
    <row r="362" spans="1:15" ht="22.5">
      <c r="A362" s="218">
        <v>2</v>
      </c>
      <c r="B362" s="222">
        <v>4</v>
      </c>
      <c r="C362" s="222">
        <v>2</v>
      </c>
      <c r="D362" s="222">
        <v>3</v>
      </c>
      <c r="E362" s="222"/>
      <c r="F362" s="231" t="s">
        <v>856</v>
      </c>
      <c r="G362" s="223">
        <v>0</v>
      </c>
      <c r="H362" s="223">
        <v>0</v>
      </c>
      <c r="I362" s="223">
        <v>0</v>
      </c>
      <c r="J362" s="223">
        <v>0</v>
      </c>
      <c r="K362" s="223">
        <v>0</v>
      </c>
      <c r="L362" s="223">
        <v>0</v>
      </c>
      <c r="M362" s="223">
        <v>0</v>
      </c>
      <c r="N362" s="223">
        <v>0</v>
      </c>
      <c r="O362" s="273">
        <v>0</v>
      </c>
    </row>
    <row r="363" spans="1:15" ht="22.5">
      <c r="A363" s="211">
        <v>2</v>
      </c>
      <c r="B363" s="214">
        <v>4</v>
      </c>
      <c r="C363" s="214">
        <v>2</v>
      </c>
      <c r="D363" s="214">
        <v>3</v>
      </c>
      <c r="E363" s="214" t="s">
        <v>586</v>
      </c>
      <c r="F363" s="217" t="s">
        <v>857</v>
      </c>
      <c r="G363" s="212"/>
      <c r="H363" s="212"/>
      <c r="I363" s="212"/>
      <c r="J363" s="212"/>
      <c r="K363" s="212"/>
      <c r="L363" s="212"/>
      <c r="M363" s="212"/>
      <c r="N363" s="212">
        <v>0</v>
      </c>
      <c r="O363" s="261">
        <v>0</v>
      </c>
    </row>
    <row r="364" spans="1:15" ht="22.5">
      <c r="A364" s="211">
        <v>2</v>
      </c>
      <c r="B364" s="214">
        <v>4</v>
      </c>
      <c r="C364" s="214">
        <v>2</v>
      </c>
      <c r="D364" s="214">
        <v>3</v>
      </c>
      <c r="E364" s="214" t="s">
        <v>588</v>
      </c>
      <c r="F364" s="217" t="s">
        <v>858</v>
      </c>
      <c r="G364" s="212"/>
      <c r="H364" s="212"/>
      <c r="I364" s="212"/>
      <c r="J364" s="212"/>
      <c r="K364" s="212"/>
      <c r="L364" s="212"/>
      <c r="M364" s="212"/>
      <c r="N364" s="212">
        <v>0</v>
      </c>
      <c r="O364" s="261">
        <v>0</v>
      </c>
    </row>
    <row r="365" spans="1:15" ht="22.5">
      <c r="A365" s="211">
        <v>2</v>
      </c>
      <c r="B365" s="214">
        <v>4</v>
      </c>
      <c r="C365" s="214">
        <v>2</v>
      </c>
      <c r="D365" s="214">
        <v>3</v>
      </c>
      <c r="E365" s="214" t="s">
        <v>590</v>
      </c>
      <c r="F365" s="217" t="s">
        <v>859</v>
      </c>
      <c r="G365" s="212"/>
      <c r="H365" s="212"/>
      <c r="I365" s="212"/>
      <c r="J365" s="212"/>
      <c r="K365" s="212"/>
      <c r="L365" s="212"/>
      <c r="M365" s="212"/>
      <c r="N365" s="212">
        <v>0</v>
      </c>
      <c r="O365" s="261">
        <v>0</v>
      </c>
    </row>
    <row r="366" spans="1:15">
      <c r="A366" s="241">
        <v>2</v>
      </c>
      <c r="B366" s="239">
        <v>4</v>
      </c>
      <c r="C366" s="239">
        <v>4</v>
      </c>
      <c r="D366" s="239"/>
      <c r="E366" s="239"/>
      <c r="F366" s="242" t="s">
        <v>860</v>
      </c>
      <c r="G366" s="289">
        <v>0</v>
      </c>
      <c r="H366" s="289">
        <v>0</v>
      </c>
      <c r="I366" s="289">
        <v>0</v>
      </c>
      <c r="J366" s="289">
        <v>0</v>
      </c>
      <c r="K366" s="289">
        <v>0</v>
      </c>
      <c r="L366" s="289">
        <v>0</v>
      </c>
      <c r="M366" s="289">
        <v>0</v>
      </c>
      <c r="N366" s="289">
        <v>0</v>
      </c>
      <c r="O366" s="270">
        <v>0</v>
      </c>
    </row>
    <row r="367" spans="1:15" ht="22.5">
      <c r="A367" s="218">
        <v>2</v>
      </c>
      <c r="B367" s="222">
        <v>4</v>
      </c>
      <c r="C367" s="222">
        <v>4</v>
      </c>
      <c r="D367" s="222">
        <v>1</v>
      </c>
      <c r="E367" s="222"/>
      <c r="F367" s="231" t="s">
        <v>861</v>
      </c>
      <c r="G367" s="223">
        <v>0</v>
      </c>
      <c r="H367" s="223">
        <v>0</v>
      </c>
      <c r="I367" s="223">
        <v>0</v>
      </c>
      <c r="J367" s="223">
        <v>0</v>
      </c>
      <c r="K367" s="223">
        <v>0</v>
      </c>
      <c r="L367" s="223">
        <v>0</v>
      </c>
      <c r="M367" s="223">
        <v>0</v>
      </c>
      <c r="N367" s="223">
        <v>0</v>
      </c>
      <c r="O367" s="273">
        <v>0</v>
      </c>
    </row>
    <row r="368" spans="1:15" ht="22.5">
      <c r="A368" s="211">
        <v>2</v>
      </c>
      <c r="B368" s="214">
        <v>4</v>
      </c>
      <c r="C368" s="214">
        <v>4</v>
      </c>
      <c r="D368" s="214">
        <v>1</v>
      </c>
      <c r="E368" s="214" t="s">
        <v>586</v>
      </c>
      <c r="F368" s="217" t="s">
        <v>862</v>
      </c>
      <c r="G368" s="212"/>
      <c r="H368" s="212"/>
      <c r="I368" s="212"/>
      <c r="J368" s="212"/>
      <c r="K368" s="212"/>
      <c r="L368" s="212"/>
      <c r="M368" s="212"/>
      <c r="N368" s="212">
        <v>0</v>
      </c>
      <c r="O368" s="261">
        <v>0</v>
      </c>
    </row>
    <row r="369" spans="1:15" ht="22.5">
      <c r="A369" s="211">
        <v>2</v>
      </c>
      <c r="B369" s="214">
        <v>4</v>
      </c>
      <c r="C369" s="214">
        <v>4</v>
      </c>
      <c r="D369" s="214">
        <v>1</v>
      </c>
      <c r="E369" s="214" t="s">
        <v>588</v>
      </c>
      <c r="F369" s="217" t="s">
        <v>863</v>
      </c>
      <c r="G369" s="212"/>
      <c r="H369" s="212"/>
      <c r="I369" s="212"/>
      <c r="J369" s="212"/>
      <c r="K369" s="212"/>
      <c r="L369" s="212"/>
      <c r="M369" s="212"/>
      <c r="N369" s="212">
        <v>0</v>
      </c>
      <c r="O369" s="261">
        <v>0</v>
      </c>
    </row>
    <row r="370" spans="1:15" ht="22.5">
      <c r="A370" s="211">
        <v>2</v>
      </c>
      <c r="B370" s="214">
        <v>4</v>
      </c>
      <c r="C370" s="214">
        <v>4</v>
      </c>
      <c r="D370" s="214">
        <v>1</v>
      </c>
      <c r="E370" s="214" t="s">
        <v>590</v>
      </c>
      <c r="F370" s="217" t="s">
        <v>864</v>
      </c>
      <c r="G370" s="212"/>
      <c r="H370" s="212"/>
      <c r="I370" s="212"/>
      <c r="J370" s="212"/>
      <c r="K370" s="212"/>
      <c r="L370" s="212"/>
      <c r="M370" s="212"/>
      <c r="N370" s="212">
        <v>0</v>
      </c>
      <c r="O370" s="261">
        <v>0</v>
      </c>
    </row>
    <row r="371" spans="1:15">
      <c r="A371" s="241">
        <v>2</v>
      </c>
      <c r="B371" s="239">
        <v>4</v>
      </c>
      <c r="C371" s="239">
        <v>6</v>
      </c>
      <c r="D371" s="239"/>
      <c r="E371" s="239"/>
      <c r="F371" s="242" t="s">
        <v>865</v>
      </c>
      <c r="G371" s="289">
        <v>0</v>
      </c>
      <c r="H371" s="289">
        <v>0</v>
      </c>
      <c r="I371" s="289">
        <v>0</v>
      </c>
      <c r="J371" s="289">
        <v>0</v>
      </c>
      <c r="K371" s="289">
        <v>0</v>
      </c>
      <c r="L371" s="289">
        <v>0</v>
      </c>
      <c r="M371" s="289">
        <v>0</v>
      </c>
      <c r="N371" s="289">
        <v>0</v>
      </c>
      <c r="O371" s="270">
        <v>0</v>
      </c>
    </row>
    <row r="372" spans="1:15">
      <c r="A372" s="224">
        <v>2</v>
      </c>
      <c r="B372" s="222">
        <v>4</v>
      </c>
      <c r="C372" s="222">
        <v>6</v>
      </c>
      <c r="D372" s="222">
        <v>1</v>
      </c>
      <c r="E372" s="222"/>
      <c r="F372" s="231" t="s">
        <v>866</v>
      </c>
      <c r="G372" s="223">
        <v>0</v>
      </c>
      <c r="H372" s="223">
        <v>0</v>
      </c>
      <c r="I372" s="223">
        <v>0</v>
      </c>
      <c r="J372" s="223">
        <v>0</v>
      </c>
      <c r="K372" s="223">
        <v>0</v>
      </c>
      <c r="L372" s="223">
        <v>0</v>
      </c>
      <c r="M372" s="223">
        <v>0</v>
      </c>
      <c r="N372" s="223">
        <v>0</v>
      </c>
      <c r="O372" s="272">
        <v>0</v>
      </c>
    </row>
    <row r="373" spans="1:15">
      <c r="A373" s="219">
        <v>2</v>
      </c>
      <c r="B373" s="214">
        <v>4</v>
      </c>
      <c r="C373" s="214">
        <v>6</v>
      </c>
      <c r="D373" s="214">
        <v>1</v>
      </c>
      <c r="E373" s="214" t="s">
        <v>586</v>
      </c>
      <c r="F373" s="217" t="s">
        <v>866</v>
      </c>
      <c r="G373" s="223"/>
      <c r="H373" s="223"/>
      <c r="I373" s="223"/>
      <c r="J373" s="223"/>
      <c r="K373" s="223"/>
      <c r="L373" s="223"/>
      <c r="M373" s="223"/>
      <c r="N373" s="212">
        <v>0</v>
      </c>
      <c r="O373" s="261">
        <v>0</v>
      </c>
    </row>
    <row r="374" spans="1:15">
      <c r="A374" s="282">
        <v>2</v>
      </c>
      <c r="B374" s="278">
        <v>4</v>
      </c>
      <c r="C374" s="278">
        <v>6</v>
      </c>
      <c r="D374" s="278">
        <v>2</v>
      </c>
      <c r="E374" s="278"/>
      <c r="F374" s="279" t="s">
        <v>867</v>
      </c>
      <c r="G374" s="291">
        <v>0</v>
      </c>
      <c r="H374" s="291">
        <v>0</v>
      </c>
      <c r="I374" s="291">
        <v>0</v>
      </c>
      <c r="J374" s="291">
        <v>0</v>
      </c>
      <c r="K374" s="291">
        <v>0</v>
      </c>
      <c r="L374" s="291">
        <v>0</v>
      </c>
      <c r="M374" s="291">
        <v>0</v>
      </c>
      <c r="N374" s="291">
        <v>0</v>
      </c>
      <c r="O374" s="283">
        <v>0</v>
      </c>
    </row>
    <row r="375" spans="1:15" ht="22.5">
      <c r="A375" s="219">
        <v>2</v>
      </c>
      <c r="B375" s="214">
        <v>4</v>
      </c>
      <c r="C375" s="214">
        <v>6</v>
      </c>
      <c r="D375" s="214">
        <v>2</v>
      </c>
      <c r="E375" s="214" t="s">
        <v>586</v>
      </c>
      <c r="F375" s="217" t="s">
        <v>867</v>
      </c>
      <c r="G375" s="223"/>
      <c r="H375" s="223"/>
      <c r="I375" s="223"/>
      <c r="J375" s="223"/>
      <c r="K375" s="223"/>
      <c r="L375" s="223"/>
      <c r="M375" s="223"/>
      <c r="N375" s="212">
        <v>0</v>
      </c>
      <c r="O375" s="261">
        <v>0</v>
      </c>
    </row>
    <row r="376" spans="1:15">
      <c r="A376" s="224">
        <v>2</v>
      </c>
      <c r="B376" s="222">
        <v>4</v>
      </c>
      <c r="C376" s="222">
        <v>6</v>
      </c>
      <c r="D376" s="222">
        <v>3</v>
      </c>
      <c r="E376" s="214"/>
      <c r="F376" s="231" t="s">
        <v>868</v>
      </c>
      <c r="G376" s="223">
        <v>0</v>
      </c>
      <c r="H376" s="223">
        <v>0</v>
      </c>
      <c r="I376" s="223">
        <v>0</v>
      </c>
      <c r="J376" s="223">
        <v>0</v>
      </c>
      <c r="K376" s="223">
        <v>0</v>
      </c>
      <c r="L376" s="223">
        <v>0</v>
      </c>
      <c r="M376" s="223">
        <v>0</v>
      </c>
      <c r="N376" s="223">
        <v>0</v>
      </c>
      <c r="O376" s="271">
        <v>0</v>
      </c>
    </row>
    <row r="377" spans="1:15">
      <c r="A377" s="219">
        <v>2</v>
      </c>
      <c r="B377" s="214">
        <v>4</v>
      </c>
      <c r="C377" s="214">
        <v>6</v>
      </c>
      <c r="D377" s="214">
        <v>3</v>
      </c>
      <c r="E377" s="214" t="s">
        <v>586</v>
      </c>
      <c r="F377" s="217" t="s">
        <v>868</v>
      </c>
      <c r="G377" s="223"/>
      <c r="H377" s="223"/>
      <c r="I377" s="223"/>
      <c r="J377" s="223"/>
      <c r="K377" s="223"/>
      <c r="L377" s="223"/>
      <c r="M377" s="223"/>
      <c r="N377" s="212">
        <v>0</v>
      </c>
      <c r="O377" s="261">
        <v>0</v>
      </c>
    </row>
    <row r="378" spans="1:15">
      <c r="A378" s="224">
        <v>2</v>
      </c>
      <c r="B378" s="222">
        <v>4</v>
      </c>
      <c r="C378" s="222">
        <v>6</v>
      </c>
      <c r="D378" s="222">
        <v>4</v>
      </c>
      <c r="E378" s="222"/>
      <c r="F378" s="231" t="s">
        <v>869</v>
      </c>
      <c r="G378" s="223">
        <v>0</v>
      </c>
      <c r="H378" s="223">
        <v>0</v>
      </c>
      <c r="I378" s="223">
        <v>0</v>
      </c>
      <c r="J378" s="223">
        <v>0</v>
      </c>
      <c r="K378" s="223">
        <v>0</v>
      </c>
      <c r="L378" s="223">
        <v>0</v>
      </c>
      <c r="M378" s="223">
        <v>0</v>
      </c>
      <c r="N378" s="223">
        <v>0</v>
      </c>
      <c r="O378" s="271">
        <v>0</v>
      </c>
    </row>
    <row r="379" spans="1:15">
      <c r="A379" s="219">
        <v>2</v>
      </c>
      <c r="B379" s="214">
        <v>4</v>
      </c>
      <c r="C379" s="214">
        <v>6</v>
      </c>
      <c r="D379" s="214">
        <v>4</v>
      </c>
      <c r="E379" s="214" t="s">
        <v>586</v>
      </c>
      <c r="F379" s="217" t="s">
        <v>869</v>
      </c>
      <c r="G379" s="223"/>
      <c r="H379" s="223"/>
      <c r="I379" s="223"/>
      <c r="J379" s="223"/>
      <c r="K379" s="223"/>
      <c r="L379" s="223"/>
      <c r="M379" s="223"/>
      <c r="N379" s="212">
        <v>0</v>
      </c>
      <c r="O379" s="261">
        <v>0</v>
      </c>
    </row>
    <row r="380" spans="1:15">
      <c r="A380" s="241">
        <v>2</v>
      </c>
      <c r="B380" s="239">
        <v>4</v>
      </c>
      <c r="C380" s="239">
        <v>7</v>
      </c>
      <c r="D380" s="239"/>
      <c r="E380" s="239"/>
      <c r="F380" s="242" t="s">
        <v>870</v>
      </c>
      <c r="G380" s="289">
        <v>0</v>
      </c>
      <c r="H380" s="289">
        <v>0</v>
      </c>
      <c r="I380" s="289">
        <v>0</v>
      </c>
      <c r="J380" s="289">
        <v>0</v>
      </c>
      <c r="K380" s="289">
        <v>0</v>
      </c>
      <c r="L380" s="289">
        <v>0</v>
      </c>
      <c r="M380" s="289">
        <v>0</v>
      </c>
      <c r="N380" s="289">
        <v>0</v>
      </c>
      <c r="O380" s="270">
        <v>0</v>
      </c>
    </row>
    <row r="381" spans="1:15" ht="22.5">
      <c r="A381" s="221">
        <v>2</v>
      </c>
      <c r="B381" s="222">
        <v>4</v>
      </c>
      <c r="C381" s="222">
        <v>7</v>
      </c>
      <c r="D381" s="222">
        <v>1</v>
      </c>
      <c r="E381" s="222"/>
      <c r="F381" s="231" t="s">
        <v>871</v>
      </c>
      <c r="G381" s="223">
        <v>0</v>
      </c>
      <c r="H381" s="223">
        <v>0</v>
      </c>
      <c r="I381" s="223">
        <v>0</v>
      </c>
      <c r="J381" s="223">
        <v>0</v>
      </c>
      <c r="K381" s="223">
        <v>0</v>
      </c>
      <c r="L381" s="223">
        <v>0</v>
      </c>
      <c r="M381" s="223">
        <v>0</v>
      </c>
      <c r="N381" s="223">
        <v>0</v>
      </c>
      <c r="O381" s="272">
        <v>0</v>
      </c>
    </row>
    <row r="382" spans="1:15">
      <c r="A382" s="219">
        <v>2</v>
      </c>
      <c r="B382" s="214">
        <v>4</v>
      </c>
      <c r="C382" s="214">
        <v>7</v>
      </c>
      <c r="D382" s="214">
        <v>1</v>
      </c>
      <c r="E382" s="214" t="s">
        <v>586</v>
      </c>
      <c r="F382" s="217" t="s">
        <v>872</v>
      </c>
      <c r="G382" s="223"/>
      <c r="H382" s="223"/>
      <c r="I382" s="223"/>
      <c r="J382" s="223"/>
      <c r="K382" s="223"/>
      <c r="L382" s="223"/>
      <c r="M382" s="223"/>
      <c r="N382" s="212">
        <v>0</v>
      </c>
      <c r="O382" s="261">
        <v>0</v>
      </c>
    </row>
    <row r="383" spans="1:15">
      <c r="A383" s="224">
        <v>2</v>
      </c>
      <c r="B383" s="222">
        <v>4</v>
      </c>
      <c r="C383" s="222">
        <v>7</v>
      </c>
      <c r="D383" s="222">
        <v>2</v>
      </c>
      <c r="E383" s="222"/>
      <c r="F383" s="231" t="s">
        <v>873</v>
      </c>
      <c r="G383" s="223">
        <v>0</v>
      </c>
      <c r="H383" s="223">
        <v>0</v>
      </c>
      <c r="I383" s="223">
        <v>0</v>
      </c>
      <c r="J383" s="223">
        <v>0</v>
      </c>
      <c r="K383" s="223">
        <v>0</v>
      </c>
      <c r="L383" s="223">
        <v>0</v>
      </c>
      <c r="M383" s="223">
        <v>0</v>
      </c>
      <c r="N383" s="223">
        <v>0</v>
      </c>
      <c r="O383" s="271">
        <v>0</v>
      </c>
    </row>
    <row r="384" spans="1:15">
      <c r="A384" s="219">
        <v>2</v>
      </c>
      <c r="B384" s="214">
        <v>4</v>
      </c>
      <c r="C384" s="214">
        <v>7</v>
      </c>
      <c r="D384" s="214">
        <v>2</v>
      </c>
      <c r="E384" s="214" t="s">
        <v>586</v>
      </c>
      <c r="F384" s="217" t="s">
        <v>874</v>
      </c>
      <c r="G384" s="223"/>
      <c r="H384" s="223"/>
      <c r="I384" s="223"/>
      <c r="J384" s="223"/>
      <c r="K384" s="223"/>
      <c r="L384" s="223"/>
      <c r="M384" s="223"/>
      <c r="N384" s="212">
        <v>0</v>
      </c>
      <c r="O384" s="261">
        <v>0</v>
      </c>
    </row>
    <row r="385" spans="1:15">
      <c r="A385" s="224">
        <v>2</v>
      </c>
      <c r="B385" s="222">
        <v>4</v>
      </c>
      <c r="C385" s="222">
        <v>7</v>
      </c>
      <c r="D385" s="222">
        <v>3</v>
      </c>
      <c r="E385" s="222"/>
      <c r="F385" s="231" t="s">
        <v>875</v>
      </c>
      <c r="G385" s="223">
        <v>0</v>
      </c>
      <c r="H385" s="223">
        <v>0</v>
      </c>
      <c r="I385" s="223">
        <v>0</v>
      </c>
      <c r="J385" s="223">
        <v>0</v>
      </c>
      <c r="K385" s="223">
        <v>0</v>
      </c>
      <c r="L385" s="223">
        <v>0</v>
      </c>
      <c r="M385" s="223">
        <v>0</v>
      </c>
      <c r="N385" s="223">
        <v>0</v>
      </c>
      <c r="O385" s="271">
        <v>0</v>
      </c>
    </row>
    <row r="386" spans="1:15">
      <c r="A386" s="219">
        <v>2</v>
      </c>
      <c r="B386" s="214">
        <v>4</v>
      </c>
      <c r="C386" s="214">
        <v>7</v>
      </c>
      <c r="D386" s="214">
        <v>3</v>
      </c>
      <c r="E386" s="214" t="s">
        <v>586</v>
      </c>
      <c r="F386" s="217" t="s">
        <v>875</v>
      </c>
      <c r="G386" s="223"/>
      <c r="H386" s="223"/>
      <c r="I386" s="223"/>
      <c r="J386" s="223"/>
      <c r="K386" s="223"/>
      <c r="L386" s="223"/>
      <c r="M386" s="223"/>
      <c r="N386" s="212">
        <v>0</v>
      </c>
      <c r="O386" s="261">
        <v>0</v>
      </c>
    </row>
    <row r="387" spans="1:15">
      <c r="A387" s="241">
        <v>2</v>
      </c>
      <c r="B387" s="239">
        <v>4</v>
      </c>
      <c r="C387" s="239">
        <v>9</v>
      </c>
      <c r="D387" s="239"/>
      <c r="E387" s="239"/>
      <c r="F387" s="242" t="s">
        <v>876</v>
      </c>
      <c r="G387" s="289">
        <v>0</v>
      </c>
      <c r="H387" s="289">
        <v>0</v>
      </c>
      <c r="I387" s="289">
        <v>0</v>
      </c>
      <c r="J387" s="289">
        <v>0</v>
      </c>
      <c r="K387" s="289">
        <v>0</v>
      </c>
      <c r="L387" s="289">
        <v>0</v>
      </c>
      <c r="M387" s="289">
        <v>0</v>
      </c>
      <c r="N387" s="289">
        <v>0</v>
      </c>
      <c r="O387" s="270">
        <v>0</v>
      </c>
    </row>
    <row r="388" spans="1:15">
      <c r="A388" s="224">
        <v>2</v>
      </c>
      <c r="B388" s="222">
        <v>4</v>
      </c>
      <c r="C388" s="222">
        <v>9</v>
      </c>
      <c r="D388" s="222">
        <v>1</v>
      </c>
      <c r="E388" s="222"/>
      <c r="F388" s="231" t="s">
        <v>876</v>
      </c>
      <c r="G388" s="223">
        <v>0</v>
      </c>
      <c r="H388" s="223">
        <v>0</v>
      </c>
      <c r="I388" s="223">
        <v>0</v>
      </c>
      <c r="J388" s="223">
        <v>0</v>
      </c>
      <c r="K388" s="223">
        <v>0</v>
      </c>
      <c r="L388" s="223">
        <v>0</v>
      </c>
      <c r="M388" s="223">
        <v>0</v>
      </c>
      <c r="N388" s="223">
        <v>0</v>
      </c>
      <c r="O388" s="272">
        <v>0</v>
      </c>
    </row>
    <row r="389" spans="1:15">
      <c r="A389" s="219">
        <v>2</v>
      </c>
      <c r="B389" s="214">
        <v>4</v>
      </c>
      <c r="C389" s="214">
        <v>9</v>
      </c>
      <c r="D389" s="214">
        <v>1</v>
      </c>
      <c r="E389" s="214" t="s">
        <v>586</v>
      </c>
      <c r="F389" s="217" t="s">
        <v>876</v>
      </c>
      <c r="G389" s="223"/>
      <c r="H389" s="223"/>
      <c r="I389" s="223"/>
      <c r="J389" s="223"/>
      <c r="K389" s="223"/>
      <c r="L389" s="223"/>
      <c r="M389" s="223"/>
      <c r="N389" s="212">
        <v>0</v>
      </c>
      <c r="O389" s="261">
        <v>0</v>
      </c>
    </row>
    <row r="390" spans="1:15">
      <c r="A390" s="224">
        <v>2</v>
      </c>
      <c r="B390" s="222">
        <v>4</v>
      </c>
      <c r="C390" s="222">
        <v>9</v>
      </c>
      <c r="D390" s="222">
        <v>2</v>
      </c>
      <c r="E390" s="222"/>
      <c r="F390" s="231" t="s">
        <v>877</v>
      </c>
      <c r="G390" s="223">
        <v>0</v>
      </c>
      <c r="H390" s="223">
        <v>0</v>
      </c>
      <c r="I390" s="223">
        <v>0</v>
      </c>
      <c r="J390" s="223">
        <v>0</v>
      </c>
      <c r="K390" s="223">
        <v>0</v>
      </c>
      <c r="L390" s="223">
        <v>0</v>
      </c>
      <c r="M390" s="223">
        <v>0</v>
      </c>
      <c r="N390" s="223">
        <v>0</v>
      </c>
      <c r="O390" s="272">
        <v>0</v>
      </c>
    </row>
    <row r="391" spans="1:15">
      <c r="A391" s="219">
        <v>2</v>
      </c>
      <c r="B391" s="214">
        <v>4</v>
      </c>
      <c r="C391" s="214">
        <v>9</v>
      </c>
      <c r="D391" s="214">
        <v>2</v>
      </c>
      <c r="E391" s="214" t="s">
        <v>586</v>
      </c>
      <c r="F391" s="217" t="s">
        <v>877</v>
      </c>
      <c r="G391" s="223"/>
      <c r="H391" s="223"/>
      <c r="I391" s="223"/>
      <c r="J391" s="223"/>
      <c r="K391" s="223"/>
      <c r="L391" s="223"/>
      <c r="M391" s="223"/>
      <c r="N391" s="212">
        <v>0</v>
      </c>
      <c r="O391" s="261">
        <v>0</v>
      </c>
    </row>
    <row r="392" spans="1:15">
      <c r="A392" s="224">
        <v>2</v>
      </c>
      <c r="B392" s="222">
        <v>4</v>
      </c>
      <c r="C392" s="222">
        <v>9</v>
      </c>
      <c r="D392" s="222">
        <v>3</v>
      </c>
      <c r="E392" s="222"/>
      <c r="F392" s="231" t="s">
        <v>878</v>
      </c>
      <c r="G392" s="223">
        <v>0</v>
      </c>
      <c r="H392" s="223">
        <v>0</v>
      </c>
      <c r="I392" s="223">
        <v>0</v>
      </c>
      <c r="J392" s="223">
        <v>0</v>
      </c>
      <c r="K392" s="223">
        <v>0</v>
      </c>
      <c r="L392" s="223">
        <v>0</v>
      </c>
      <c r="M392" s="223">
        <v>0</v>
      </c>
      <c r="N392" s="223">
        <v>0</v>
      </c>
      <c r="O392" s="272">
        <v>0</v>
      </c>
    </row>
    <row r="393" spans="1:15">
      <c r="A393" s="219">
        <v>2</v>
      </c>
      <c r="B393" s="214">
        <v>4</v>
      </c>
      <c r="C393" s="214">
        <v>9</v>
      </c>
      <c r="D393" s="214">
        <v>3</v>
      </c>
      <c r="E393" s="214" t="s">
        <v>586</v>
      </c>
      <c r="F393" s="217" t="s">
        <v>878</v>
      </c>
      <c r="G393" s="223"/>
      <c r="H393" s="223"/>
      <c r="I393" s="223"/>
      <c r="J393" s="223"/>
      <c r="K393" s="223"/>
      <c r="L393" s="223"/>
      <c r="M393" s="223"/>
      <c r="N393" s="212">
        <v>0</v>
      </c>
      <c r="O393" s="261">
        <v>0</v>
      </c>
    </row>
    <row r="394" spans="1:15" ht="22.5">
      <c r="A394" s="224">
        <v>2</v>
      </c>
      <c r="B394" s="222">
        <v>4</v>
      </c>
      <c r="C394" s="222">
        <v>9</v>
      </c>
      <c r="D394" s="222">
        <v>4</v>
      </c>
      <c r="E394" s="222"/>
      <c r="F394" s="231" t="s">
        <v>879</v>
      </c>
      <c r="G394" s="223">
        <v>0</v>
      </c>
      <c r="H394" s="223">
        <v>0</v>
      </c>
      <c r="I394" s="223">
        <v>0</v>
      </c>
      <c r="J394" s="223">
        <v>0</v>
      </c>
      <c r="K394" s="223">
        <v>0</v>
      </c>
      <c r="L394" s="223">
        <v>0</v>
      </c>
      <c r="M394" s="223">
        <v>0</v>
      </c>
      <c r="N394" s="223">
        <v>0</v>
      </c>
      <c r="O394" s="272">
        <v>0</v>
      </c>
    </row>
    <row r="395" spans="1:15" ht="22.5">
      <c r="A395" s="213">
        <v>2</v>
      </c>
      <c r="B395" s="214">
        <v>4</v>
      </c>
      <c r="C395" s="214">
        <v>9</v>
      </c>
      <c r="D395" s="214">
        <v>4</v>
      </c>
      <c r="E395" s="214" t="s">
        <v>586</v>
      </c>
      <c r="F395" s="217" t="s">
        <v>879</v>
      </c>
      <c r="G395" s="223"/>
      <c r="H395" s="223"/>
      <c r="I395" s="223"/>
      <c r="J395" s="223"/>
      <c r="K395" s="223"/>
      <c r="L395" s="223"/>
      <c r="M395" s="223"/>
      <c r="N395" s="212">
        <v>0</v>
      </c>
      <c r="O395" s="261">
        <v>0</v>
      </c>
    </row>
    <row r="396" spans="1:15">
      <c r="A396" s="243">
        <v>2</v>
      </c>
      <c r="B396" s="244">
        <v>5</v>
      </c>
      <c r="C396" s="245"/>
      <c r="D396" s="245"/>
      <c r="E396" s="245"/>
      <c r="F396" s="246" t="s">
        <v>880</v>
      </c>
      <c r="G396" s="290">
        <v>0</v>
      </c>
      <c r="H396" s="290">
        <v>0</v>
      </c>
      <c r="I396" s="290">
        <v>0</v>
      </c>
      <c r="J396" s="290">
        <v>0</v>
      </c>
      <c r="K396" s="290">
        <v>0</v>
      </c>
      <c r="L396" s="290">
        <v>0</v>
      </c>
      <c r="M396" s="290">
        <v>0</v>
      </c>
      <c r="N396" s="290">
        <v>0</v>
      </c>
      <c r="O396" s="269">
        <v>0</v>
      </c>
    </row>
    <row r="397" spans="1:15">
      <c r="A397" s="241">
        <v>2</v>
      </c>
      <c r="B397" s="239">
        <v>5</v>
      </c>
      <c r="C397" s="239">
        <v>1</v>
      </c>
      <c r="D397" s="239"/>
      <c r="E397" s="239"/>
      <c r="F397" s="242" t="s">
        <v>881</v>
      </c>
      <c r="G397" s="289">
        <v>0</v>
      </c>
      <c r="H397" s="289">
        <v>0</v>
      </c>
      <c r="I397" s="289">
        <v>0</v>
      </c>
      <c r="J397" s="289">
        <v>0</v>
      </c>
      <c r="K397" s="289">
        <v>0</v>
      </c>
      <c r="L397" s="289">
        <v>0</v>
      </c>
      <c r="M397" s="289">
        <v>0</v>
      </c>
      <c r="N397" s="289">
        <v>0</v>
      </c>
      <c r="O397" s="270">
        <v>0</v>
      </c>
    </row>
    <row r="398" spans="1:15">
      <c r="A398" s="232">
        <v>2</v>
      </c>
      <c r="B398" s="233">
        <v>5</v>
      </c>
      <c r="C398" s="233">
        <v>1</v>
      </c>
      <c r="D398" s="233">
        <v>1</v>
      </c>
      <c r="E398" s="233" t="s">
        <v>586</v>
      </c>
      <c r="F398" s="234" t="s">
        <v>882</v>
      </c>
      <c r="G398" s="223"/>
      <c r="H398" s="223"/>
      <c r="I398" s="223"/>
      <c r="J398" s="223"/>
      <c r="K398" s="223"/>
      <c r="L398" s="223"/>
      <c r="M398" s="223"/>
      <c r="N398" s="212">
        <v>0</v>
      </c>
      <c r="O398" s="261">
        <v>0</v>
      </c>
    </row>
    <row r="399" spans="1:15">
      <c r="A399" s="221">
        <v>2</v>
      </c>
      <c r="B399" s="222">
        <v>5</v>
      </c>
      <c r="C399" s="222">
        <v>1</v>
      </c>
      <c r="D399" s="222">
        <v>2</v>
      </c>
      <c r="E399" s="222"/>
      <c r="F399" s="231" t="s">
        <v>883</v>
      </c>
      <c r="G399" s="223">
        <v>0</v>
      </c>
      <c r="H399" s="223">
        <v>0</v>
      </c>
      <c r="I399" s="223">
        <v>0</v>
      </c>
      <c r="J399" s="223">
        <v>0</v>
      </c>
      <c r="K399" s="223">
        <v>0</v>
      </c>
      <c r="L399" s="223">
        <v>0</v>
      </c>
      <c r="M399" s="223">
        <v>0</v>
      </c>
      <c r="N399" s="223">
        <v>0</v>
      </c>
      <c r="O399" s="272">
        <v>0</v>
      </c>
    </row>
    <row r="400" spans="1:15" ht="22.5">
      <c r="A400" s="213">
        <v>2</v>
      </c>
      <c r="B400" s="214">
        <v>5</v>
      </c>
      <c r="C400" s="214">
        <v>1</v>
      </c>
      <c r="D400" s="214">
        <v>2</v>
      </c>
      <c r="E400" s="214" t="s">
        <v>586</v>
      </c>
      <c r="F400" s="217" t="s">
        <v>883</v>
      </c>
      <c r="G400" s="223"/>
      <c r="H400" s="223"/>
      <c r="I400" s="223"/>
      <c r="J400" s="223"/>
      <c r="K400" s="223"/>
      <c r="L400" s="223"/>
      <c r="M400" s="223"/>
      <c r="N400" s="212">
        <v>0</v>
      </c>
      <c r="O400" s="261">
        <v>0</v>
      </c>
    </row>
    <row r="401" spans="1:15">
      <c r="A401" s="221">
        <v>2</v>
      </c>
      <c r="B401" s="222">
        <v>5</v>
      </c>
      <c r="C401" s="222">
        <v>1</v>
      </c>
      <c r="D401" s="222">
        <v>3</v>
      </c>
      <c r="E401" s="222"/>
      <c r="F401" s="231" t="s">
        <v>884</v>
      </c>
      <c r="G401" s="223">
        <v>0</v>
      </c>
      <c r="H401" s="223">
        <v>0</v>
      </c>
      <c r="I401" s="223">
        <v>0</v>
      </c>
      <c r="J401" s="223">
        <v>0</v>
      </c>
      <c r="K401" s="223">
        <v>0</v>
      </c>
      <c r="L401" s="223">
        <v>0</v>
      </c>
      <c r="M401" s="223">
        <v>0</v>
      </c>
      <c r="N401" s="223">
        <v>0</v>
      </c>
      <c r="O401" s="271">
        <v>0</v>
      </c>
    </row>
    <row r="402" spans="1:15">
      <c r="A402" s="213">
        <v>2</v>
      </c>
      <c r="B402" s="214">
        <v>5</v>
      </c>
      <c r="C402" s="214">
        <v>1</v>
      </c>
      <c r="D402" s="214">
        <v>3</v>
      </c>
      <c r="E402" s="214" t="s">
        <v>586</v>
      </c>
      <c r="F402" s="217" t="s">
        <v>884</v>
      </c>
      <c r="G402" s="223"/>
      <c r="H402" s="223"/>
      <c r="I402" s="223"/>
      <c r="J402" s="223"/>
      <c r="K402" s="223"/>
      <c r="L402" s="223"/>
      <c r="M402" s="223"/>
      <c r="N402" s="212">
        <v>0</v>
      </c>
      <c r="O402" s="261">
        <v>0</v>
      </c>
    </row>
    <row r="403" spans="1:15">
      <c r="A403" s="243">
        <v>2</v>
      </c>
      <c r="B403" s="244">
        <v>6</v>
      </c>
      <c r="C403" s="245"/>
      <c r="D403" s="245"/>
      <c r="E403" s="245"/>
      <c r="F403" s="246" t="s">
        <v>885</v>
      </c>
      <c r="G403" s="290">
        <v>458588</v>
      </c>
      <c r="H403" s="290">
        <v>2292940</v>
      </c>
      <c r="I403" s="290">
        <v>1834352</v>
      </c>
      <c r="J403" s="290">
        <v>0</v>
      </c>
      <c r="K403" s="290">
        <v>0</v>
      </c>
      <c r="L403" s="290">
        <v>0</v>
      </c>
      <c r="M403" s="290">
        <v>716218.48</v>
      </c>
      <c r="N403" s="290">
        <v>5302098.4799999995</v>
      </c>
      <c r="O403" s="269">
        <v>1.0457184202336591</v>
      </c>
    </row>
    <row r="404" spans="1:15">
      <c r="A404" s="241">
        <v>2</v>
      </c>
      <c r="B404" s="239">
        <v>6</v>
      </c>
      <c r="C404" s="239">
        <v>1</v>
      </c>
      <c r="D404" s="239"/>
      <c r="E404" s="239"/>
      <c r="F404" s="242" t="s">
        <v>886</v>
      </c>
      <c r="G404" s="289">
        <v>0</v>
      </c>
      <c r="H404" s="289">
        <v>0</v>
      </c>
      <c r="I404" s="289">
        <v>0</v>
      </c>
      <c r="J404" s="289">
        <v>0</v>
      </c>
      <c r="K404" s="289">
        <v>0</v>
      </c>
      <c r="L404" s="289">
        <v>0</v>
      </c>
      <c r="M404" s="289">
        <v>411350.88</v>
      </c>
      <c r="N404" s="289">
        <v>411350.88</v>
      </c>
      <c r="O404" s="270">
        <v>8.1129611986257483E-2</v>
      </c>
    </row>
    <row r="405" spans="1:15">
      <c r="A405" s="221">
        <v>2</v>
      </c>
      <c r="B405" s="222">
        <v>6</v>
      </c>
      <c r="C405" s="222">
        <v>1</v>
      </c>
      <c r="D405" s="222">
        <v>1</v>
      </c>
      <c r="E405" s="222"/>
      <c r="F405" s="218" t="s">
        <v>887</v>
      </c>
      <c r="G405" s="223">
        <v>0</v>
      </c>
      <c r="H405" s="223">
        <v>0</v>
      </c>
      <c r="I405" s="223">
        <v>0</v>
      </c>
      <c r="J405" s="223">
        <v>0</v>
      </c>
      <c r="K405" s="223">
        <v>0</v>
      </c>
      <c r="L405" s="223">
        <v>0</v>
      </c>
      <c r="M405" s="223">
        <v>100470.88</v>
      </c>
      <c r="N405" s="223">
        <v>100470.88</v>
      </c>
      <c r="O405" s="272">
        <v>1.9815597599591468E-2</v>
      </c>
    </row>
    <row r="406" spans="1:15">
      <c r="A406" s="213">
        <v>2</v>
      </c>
      <c r="B406" s="214">
        <v>6</v>
      </c>
      <c r="C406" s="214">
        <v>1</v>
      </c>
      <c r="D406" s="214">
        <v>1</v>
      </c>
      <c r="E406" s="214" t="s">
        <v>586</v>
      </c>
      <c r="F406" s="217" t="s">
        <v>887</v>
      </c>
      <c r="G406" s="223"/>
      <c r="H406" s="223"/>
      <c r="I406" s="223"/>
      <c r="J406" s="223"/>
      <c r="K406" s="223"/>
      <c r="L406" s="223"/>
      <c r="M406" s="223">
        <v>100470.88</v>
      </c>
      <c r="N406" s="212">
        <v>100470.88</v>
      </c>
      <c r="O406" s="261">
        <v>1.9815597599591468E-2</v>
      </c>
    </row>
    <row r="407" spans="1:15">
      <c r="A407" s="221">
        <v>2</v>
      </c>
      <c r="B407" s="222">
        <v>6</v>
      </c>
      <c r="C407" s="222">
        <v>1</v>
      </c>
      <c r="D407" s="222">
        <v>2</v>
      </c>
      <c r="E407" s="222"/>
      <c r="F407" s="218" t="s">
        <v>888</v>
      </c>
      <c r="G407" s="223">
        <v>0</v>
      </c>
      <c r="H407" s="223">
        <v>0</v>
      </c>
      <c r="I407" s="223">
        <v>0</v>
      </c>
      <c r="J407" s="223">
        <v>0</v>
      </c>
      <c r="K407" s="223">
        <v>0</v>
      </c>
      <c r="L407" s="223">
        <v>0</v>
      </c>
      <c r="M407" s="223">
        <v>0</v>
      </c>
      <c r="N407" s="223">
        <v>0</v>
      </c>
      <c r="O407" s="272">
        <v>0</v>
      </c>
    </row>
    <row r="408" spans="1:15">
      <c r="A408" s="262">
        <v>2</v>
      </c>
      <c r="B408" s="214">
        <v>6</v>
      </c>
      <c r="C408" s="214">
        <v>1</v>
      </c>
      <c r="D408" s="214">
        <v>2</v>
      </c>
      <c r="E408" s="214" t="s">
        <v>586</v>
      </c>
      <c r="F408" s="217" t="s">
        <v>888</v>
      </c>
      <c r="G408" s="223"/>
      <c r="H408" s="223"/>
      <c r="I408" s="223"/>
      <c r="J408" s="223"/>
      <c r="K408" s="223"/>
      <c r="L408" s="223"/>
      <c r="M408" s="223"/>
      <c r="N408" s="212">
        <v>0</v>
      </c>
      <c r="O408" s="261">
        <v>0</v>
      </c>
    </row>
    <row r="409" spans="1:15">
      <c r="A409" s="221">
        <v>2</v>
      </c>
      <c r="B409" s="222">
        <v>6</v>
      </c>
      <c r="C409" s="222">
        <v>1</v>
      </c>
      <c r="D409" s="222">
        <v>3</v>
      </c>
      <c r="E409" s="222"/>
      <c r="F409" s="231" t="s">
        <v>889</v>
      </c>
      <c r="G409" s="223">
        <v>0</v>
      </c>
      <c r="H409" s="223">
        <v>0</v>
      </c>
      <c r="I409" s="223">
        <v>0</v>
      </c>
      <c r="J409" s="223">
        <v>0</v>
      </c>
      <c r="K409" s="223">
        <v>0</v>
      </c>
      <c r="L409" s="223">
        <v>0</v>
      </c>
      <c r="M409" s="223">
        <v>310880</v>
      </c>
      <c r="N409" s="223">
        <v>310880</v>
      </c>
      <c r="O409" s="272">
        <v>6.1314014386666019E-2</v>
      </c>
    </row>
    <row r="410" spans="1:15">
      <c r="A410" s="213">
        <v>2</v>
      </c>
      <c r="B410" s="214">
        <v>6</v>
      </c>
      <c r="C410" s="214">
        <v>1</v>
      </c>
      <c r="D410" s="214">
        <v>3</v>
      </c>
      <c r="E410" s="214" t="s">
        <v>586</v>
      </c>
      <c r="F410" s="217" t="s">
        <v>889</v>
      </c>
      <c r="G410" s="223"/>
      <c r="H410" s="223"/>
      <c r="I410" s="223"/>
      <c r="J410" s="223"/>
      <c r="K410" s="223"/>
      <c r="L410" s="223"/>
      <c r="M410" s="223">
        <v>310880</v>
      </c>
      <c r="N410" s="212">
        <v>310880</v>
      </c>
      <c r="O410" s="261">
        <v>6.1314014386666019E-2</v>
      </c>
    </row>
    <row r="411" spans="1:15">
      <c r="A411" s="221">
        <v>2</v>
      </c>
      <c r="B411" s="222">
        <v>6</v>
      </c>
      <c r="C411" s="222">
        <v>1</v>
      </c>
      <c r="D411" s="222">
        <v>4</v>
      </c>
      <c r="E411" s="222"/>
      <c r="F411" s="218" t="s">
        <v>532</v>
      </c>
      <c r="G411" s="223">
        <v>0</v>
      </c>
      <c r="H411" s="223">
        <v>0</v>
      </c>
      <c r="I411" s="223">
        <v>0</v>
      </c>
      <c r="J411" s="223">
        <v>0</v>
      </c>
      <c r="K411" s="223">
        <v>0</v>
      </c>
      <c r="L411" s="223">
        <v>0</v>
      </c>
      <c r="M411" s="223">
        <v>0</v>
      </c>
      <c r="N411" s="223">
        <v>0</v>
      </c>
      <c r="O411" s="272">
        <v>0</v>
      </c>
    </row>
    <row r="412" spans="1:15">
      <c r="A412" s="213">
        <v>2</v>
      </c>
      <c r="B412" s="214">
        <v>6</v>
      </c>
      <c r="C412" s="214">
        <v>1</v>
      </c>
      <c r="D412" s="214">
        <v>4</v>
      </c>
      <c r="E412" s="214" t="s">
        <v>586</v>
      </c>
      <c r="F412" s="217" t="s">
        <v>532</v>
      </c>
      <c r="G412" s="223"/>
      <c r="H412" s="223"/>
      <c r="I412" s="223"/>
      <c r="J412" s="223"/>
      <c r="K412" s="223"/>
      <c r="L412" s="223"/>
      <c r="M412" s="223"/>
      <c r="N412" s="212">
        <v>0</v>
      </c>
      <c r="O412" s="261">
        <v>0</v>
      </c>
    </row>
    <row r="413" spans="1:15">
      <c r="A413" s="221">
        <v>2</v>
      </c>
      <c r="B413" s="222">
        <v>6</v>
      </c>
      <c r="C413" s="222">
        <v>1</v>
      </c>
      <c r="D413" s="222">
        <v>9</v>
      </c>
      <c r="E413" s="222"/>
      <c r="F413" s="218" t="s">
        <v>890</v>
      </c>
      <c r="G413" s="223">
        <v>0</v>
      </c>
      <c r="H413" s="223">
        <v>0</v>
      </c>
      <c r="I413" s="223">
        <v>0</v>
      </c>
      <c r="J413" s="223">
        <v>0</v>
      </c>
      <c r="K413" s="223">
        <v>0</v>
      </c>
      <c r="L413" s="223">
        <v>0</v>
      </c>
      <c r="M413" s="223">
        <v>0</v>
      </c>
      <c r="N413" s="223">
        <v>0</v>
      </c>
      <c r="O413" s="272">
        <v>0</v>
      </c>
    </row>
    <row r="414" spans="1:15">
      <c r="A414" s="213">
        <v>2</v>
      </c>
      <c r="B414" s="214">
        <v>6</v>
      </c>
      <c r="C414" s="214">
        <v>1</v>
      </c>
      <c r="D414" s="214">
        <v>9</v>
      </c>
      <c r="E414" s="214" t="s">
        <v>586</v>
      </c>
      <c r="F414" s="217" t="s">
        <v>890</v>
      </c>
      <c r="G414" s="223"/>
      <c r="H414" s="223"/>
      <c r="I414" s="223"/>
      <c r="J414" s="223"/>
      <c r="K414" s="223"/>
      <c r="L414" s="223"/>
      <c r="M414" s="223"/>
      <c r="N414" s="212">
        <v>0</v>
      </c>
      <c r="O414" s="261">
        <v>0</v>
      </c>
    </row>
    <row r="415" spans="1:15">
      <c r="A415" s="241">
        <v>2</v>
      </c>
      <c r="B415" s="239">
        <v>6</v>
      </c>
      <c r="C415" s="239">
        <v>2</v>
      </c>
      <c r="D415" s="239"/>
      <c r="E415" s="239"/>
      <c r="F415" s="242" t="s">
        <v>891</v>
      </c>
      <c r="G415" s="289">
        <v>0</v>
      </c>
      <c r="H415" s="289">
        <v>0</v>
      </c>
      <c r="I415" s="289">
        <v>0</v>
      </c>
      <c r="J415" s="289">
        <v>0</v>
      </c>
      <c r="K415" s="289">
        <v>0</v>
      </c>
      <c r="L415" s="289">
        <v>0</v>
      </c>
      <c r="M415" s="289">
        <v>0</v>
      </c>
      <c r="N415" s="289">
        <v>0</v>
      </c>
      <c r="O415" s="270">
        <v>0</v>
      </c>
    </row>
    <row r="416" spans="1:15">
      <c r="A416" s="221">
        <v>2</v>
      </c>
      <c r="B416" s="222">
        <v>6</v>
      </c>
      <c r="C416" s="222">
        <v>2</v>
      </c>
      <c r="D416" s="222">
        <v>1</v>
      </c>
      <c r="E416" s="222"/>
      <c r="F416" s="218" t="s">
        <v>892</v>
      </c>
      <c r="G416" s="223">
        <v>0</v>
      </c>
      <c r="H416" s="223">
        <v>0</v>
      </c>
      <c r="I416" s="223">
        <v>0</v>
      </c>
      <c r="J416" s="223">
        <v>0</v>
      </c>
      <c r="K416" s="223">
        <v>0</v>
      </c>
      <c r="L416" s="223">
        <v>0</v>
      </c>
      <c r="M416" s="223">
        <v>0</v>
      </c>
      <c r="N416" s="223">
        <v>0</v>
      </c>
      <c r="O416" s="272">
        <v>0</v>
      </c>
    </row>
    <row r="417" spans="1:15">
      <c r="A417" s="219">
        <v>2</v>
      </c>
      <c r="B417" s="214">
        <v>6</v>
      </c>
      <c r="C417" s="214">
        <v>2</v>
      </c>
      <c r="D417" s="214">
        <v>1</v>
      </c>
      <c r="E417" s="214" t="s">
        <v>586</v>
      </c>
      <c r="F417" s="217" t="s">
        <v>892</v>
      </c>
      <c r="G417" s="223"/>
      <c r="H417" s="223"/>
      <c r="I417" s="223"/>
      <c r="J417" s="223"/>
      <c r="K417" s="223"/>
      <c r="L417" s="223"/>
      <c r="M417" s="223"/>
      <c r="N417" s="212">
        <v>0</v>
      </c>
      <c r="O417" s="261">
        <v>0</v>
      </c>
    </row>
    <row r="418" spans="1:15">
      <c r="A418" s="224">
        <v>2</v>
      </c>
      <c r="B418" s="222">
        <v>6</v>
      </c>
      <c r="C418" s="222">
        <v>2</v>
      </c>
      <c r="D418" s="222">
        <v>2</v>
      </c>
      <c r="E418" s="222"/>
      <c r="F418" s="231" t="s">
        <v>893</v>
      </c>
      <c r="G418" s="223">
        <v>0</v>
      </c>
      <c r="H418" s="223">
        <v>0</v>
      </c>
      <c r="I418" s="223">
        <v>0</v>
      </c>
      <c r="J418" s="223">
        <v>0</v>
      </c>
      <c r="K418" s="223">
        <v>0</v>
      </c>
      <c r="L418" s="223">
        <v>0</v>
      </c>
      <c r="M418" s="223">
        <v>0</v>
      </c>
      <c r="N418" s="223">
        <v>0</v>
      </c>
      <c r="O418" s="271">
        <v>0</v>
      </c>
    </row>
    <row r="419" spans="1:15">
      <c r="A419" s="219">
        <v>2</v>
      </c>
      <c r="B419" s="214">
        <v>6</v>
      </c>
      <c r="C419" s="214">
        <v>2</v>
      </c>
      <c r="D419" s="214">
        <v>2</v>
      </c>
      <c r="E419" s="214" t="s">
        <v>586</v>
      </c>
      <c r="F419" s="217" t="s">
        <v>893</v>
      </c>
      <c r="G419" s="223"/>
      <c r="H419" s="223"/>
      <c r="I419" s="223"/>
      <c r="J419" s="223"/>
      <c r="K419" s="223"/>
      <c r="L419" s="223"/>
      <c r="M419" s="223"/>
      <c r="N419" s="212">
        <v>0</v>
      </c>
      <c r="O419" s="261">
        <v>0</v>
      </c>
    </row>
    <row r="420" spans="1:15">
      <c r="A420" s="221">
        <v>2</v>
      </c>
      <c r="B420" s="222">
        <v>6</v>
      </c>
      <c r="C420" s="222">
        <v>2</v>
      </c>
      <c r="D420" s="222">
        <v>3</v>
      </c>
      <c r="E420" s="222"/>
      <c r="F420" s="218" t="s">
        <v>894</v>
      </c>
      <c r="G420" s="223">
        <v>0</v>
      </c>
      <c r="H420" s="223">
        <v>0</v>
      </c>
      <c r="I420" s="223">
        <v>0</v>
      </c>
      <c r="J420" s="223">
        <v>0</v>
      </c>
      <c r="K420" s="223">
        <v>0</v>
      </c>
      <c r="L420" s="223">
        <v>0</v>
      </c>
      <c r="M420" s="223">
        <v>0</v>
      </c>
      <c r="N420" s="223">
        <v>0</v>
      </c>
      <c r="O420" s="272">
        <v>0</v>
      </c>
    </row>
    <row r="421" spans="1:15">
      <c r="A421" s="219">
        <v>2</v>
      </c>
      <c r="B421" s="214">
        <v>6</v>
      </c>
      <c r="C421" s="214">
        <v>2</v>
      </c>
      <c r="D421" s="214">
        <v>3</v>
      </c>
      <c r="E421" s="214" t="s">
        <v>586</v>
      </c>
      <c r="F421" s="217" t="s">
        <v>894</v>
      </c>
      <c r="G421" s="223"/>
      <c r="H421" s="223"/>
      <c r="I421" s="223"/>
      <c r="J421" s="223"/>
      <c r="K421" s="223"/>
      <c r="L421" s="223"/>
      <c r="M421" s="223"/>
      <c r="N421" s="212">
        <v>0</v>
      </c>
      <c r="O421" s="261">
        <v>0</v>
      </c>
    </row>
    <row r="422" spans="1:15">
      <c r="A422" s="221">
        <v>2</v>
      </c>
      <c r="B422" s="222">
        <v>6</v>
      </c>
      <c r="C422" s="222">
        <v>2</v>
      </c>
      <c r="D422" s="222">
        <v>4</v>
      </c>
      <c r="E422" s="222"/>
      <c r="F422" s="218" t="s">
        <v>895</v>
      </c>
      <c r="G422" s="223">
        <v>0</v>
      </c>
      <c r="H422" s="223">
        <v>0</v>
      </c>
      <c r="I422" s="223">
        <v>0</v>
      </c>
      <c r="J422" s="223">
        <v>0</v>
      </c>
      <c r="K422" s="223">
        <v>0</v>
      </c>
      <c r="L422" s="223">
        <v>0</v>
      </c>
      <c r="M422" s="223">
        <v>0</v>
      </c>
      <c r="N422" s="223">
        <v>0</v>
      </c>
      <c r="O422" s="272">
        <v>0</v>
      </c>
    </row>
    <row r="423" spans="1:15">
      <c r="A423" s="219">
        <v>2</v>
      </c>
      <c r="B423" s="214">
        <v>6</v>
      </c>
      <c r="C423" s="214">
        <v>2</v>
      </c>
      <c r="D423" s="214">
        <v>4</v>
      </c>
      <c r="E423" s="214" t="s">
        <v>586</v>
      </c>
      <c r="F423" s="217" t="s">
        <v>895</v>
      </c>
      <c r="G423" s="223"/>
      <c r="H423" s="223"/>
      <c r="I423" s="223"/>
      <c r="J423" s="223"/>
      <c r="K423" s="223"/>
      <c r="L423" s="223"/>
      <c r="M423" s="223"/>
      <c r="N423" s="212">
        <v>0</v>
      </c>
      <c r="O423" s="261">
        <v>0</v>
      </c>
    </row>
    <row r="424" spans="1:15">
      <c r="A424" s="241">
        <v>2</v>
      </c>
      <c r="B424" s="239">
        <v>6</v>
      </c>
      <c r="C424" s="239">
        <v>3</v>
      </c>
      <c r="D424" s="239"/>
      <c r="E424" s="239"/>
      <c r="F424" s="242" t="s">
        <v>896</v>
      </c>
      <c r="G424" s="289">
        <v>458588</v>
      </c>
      <c r="H424" s="289">
        <v>2292940</v>
      </c>
      <c r="I424" s="289">
        <v>1834352</v>
      </c>
      <c r="J424" s="289">
        <v>0</v>
      </c>
      <c r="K424" s="289">
        <v>0</v>
      </c>
      <c r="L424" s="289">
        <v>0</v>
      </c>
      <c r="M424" s="289">
        <v>0</v>
      </c>
      <c r="N424" s="289">
        <v>4585880</v>
      </c>
      <c r="O424" s="270">
        <v>0.90446060311221033</v>
      </c>
    </row>
    <row r="425" spans="1:15">
      <c r="A425" s="224">
        <v>2</v>
      </c>
      <c r="B425" s="222">
        <v>6</v>
      </c>
      <c r="C425" s="222">
        <v>3</v>
      </c>
      <c r="D425" s="222">
        <v>1</v>
      </c>
      <c r="E425" s="222"/>
      <c r="F425" s="231" t="s">
        <v>897</v>
      </c>
      <c r="G425" s="223">
        <v>458588</v>
      </c>
      <c r="H425" s="223">
        <v>2292940</v>
      </c>
      <c r="I425" s="223">
        <v>1834352</v>
      </c>
      <c r="J425" s="223">
        <v>0</v>
      </c>
      <c r="K425" s="223">
        <v>0</v>
      </c>
      <c r="L425" s="223">
        <v>0</v>
      </c>
      <c r="M425" s="223">
        <v>0</v>
      </c>
      <c r="N425" s="223">
        <v>4585880</v>
      </c>
      <c r="O425" s="272">
        <v>0.90446060311221033</v>
      </c>
    </row>
    <row r="426" spans="1:15">
      <c r="A426" s="213">
        <v>2</v>
      </c>
      <c r="B426" s="214">
        <v>6</v>
      </c>
      <c r="C426" s="214">
        <v>3</v>
      </c>
      <c r="D426" s="214">
        <v>1</v>
      </c>
      <c r="E426" s="214" t="s">
        <v>586</v>
      </c>
      <c r="F426" s="211" t="s">
        <v>897</v>
      </c>
      <c r="G426" s="223">
        <v>458588</v>
      </c>
      <c r="H426" s="223">
        <v>2292940</v>
      </c>
      <c r="I426" s="223">
        <v>1834352</v>
      </c>
      <c r="J426" s="223"/>
      <c r="K426" s="223"/>
      <c r="L426" s="223"/>
      <c r="M426" s="223"/>
      <c r="N426" s="212">
        <v>4585880</v>
      </c>
      <c r="O426" s="261">
        <v>0.90446060311221033</v>
      </c>
    </row>
    <row r="427" spans="1:15">
      <c r="A427" s="221">
        <v>2</v>
      </c>
      <c r="B427" s="222">
        <v>6</v>
      </c>
      <c r="C427" s="222">
        <v>3</v>
      </c>
      <c r="D427" s="222">
        <v>2</v>
      </c>
      <c r="E427" s="222"/>
      <c r="F427" s="218" t="s">
        <v>898</v>
      </c>
      <c r="G427" s="223">
        <v>0</v>
      </c>
      <c r="H427" s="223">
        <v>0</v>
      </c>
      <c r="I427" s="223">
        <v>0</v>
      </c>
      <c r="J427" s="223">
        <v>0</v>
      </c>
      <c r="K427" s="223">
        <v>0</v>
      </c>
      <c r="L427" s="223">
        <v>0</v>
      </c>
      <c r="M427" s="223">
        <v>0</v>
      </c>
      <c r="N427" s="223">
        <v>0</v>
      </c>
      <c r="O427" s="272">
        <v>0</v>
      </c>
    </row>
    <row r="428" spans="1:15">
      <c r="A428" s="219">
        <v>2</v>
      </c>
      <c r="B428" s="214">
        <v>6</v>
      </c>
      <c r="C428" s="214">
        <v>3</v>
      </c>
      <c r="D428" s="214">
        <v>2</v>
      </c>
      <c r="E428" s="214" t="s">
        <v>586</v>
      </c>
      <c r="F428" s="217" t="s">
        <v>898</v>
      </c>
      <c r="G428" s="223"/>
      <c r="H428" s="223"/>
      <c r="I428" s="223"/>
      <c r="J428" s="223"/>
      <c r="K428" s="223"/>
      <c r="L428" s="223"/>
      <c r="M428" s="223"/>
      <c r="N428" s="212">
        <v>0</v>
      </c>
      <c r="O428" s="261">
        <v>0</v>
      </c>
    </row>
    <row r="429" spans="1:15">
      <c r="A429" s="221">
        <v>2</v>
      </c>
      <c r="B429" s="222">
        <v>6</v>
      </c>
      <c r="C429" s="222">
        <v>3</v>
      </c>
      <c r="D429" s="222">
        <v>3</v>
      </c>
      <c r="E429" s="222"/>
      <c r="F429" s="218" t="s">
        <v>899</v>
      </c>
      <c r="G429" s="223">
        <v>0</v>
      </c>
      <c r="H429" s="223">
        <v>0</v>
      </c>
      <c r="I429" s="223">
        <v>0</v>
      </c>
      <c r="J429" s="223">
        <v>0</v>
      </c>
      <c r="K429" s="223">
        <v>0</v>
      </c>
      <c r="L429" s="223">
        <v>0</v>
      </c>
      <c r="M429" s="223">
        <v>0</v>
      </c>
      <c r="N429" s="223">
        <v>0</v>
      </c>
      <c r="O429" s="272">
        <v>0</v>
      </c>
    </row>
    <row r="430" spans="1:15">
      <c r="A430" s="219">
        <v>2</v>
      </c>
      <c r="B430" s="214">
        <v>6</v>
      </c>
      <c r="C430" s="214">
        <v>3</v>
      </c>
      <c r="D430" s="214">
        <v>3</v>
      </c>
      <c r="E430" s="214" t="s">
        <v>586</v>
      </c>
      <c r="F430" s="217" t="s">
        <v>899</v>
      </c>
      <c r="G430" s="223"/>
      <c r="H430" s="223"/>
      <c r="I430" s="223"/>
      <c r="J430" s="223"/>
      <c r="K430" s="223"/>
      <c r="L430" s="223"/>
      <c r="M430" s="223"/>
      <c r="N430" s="212">
        <v>0</v>
      </c>
      <c r="O430" s="261">
        <v>0</v>
      </c>
    </row>
    <row r="431" spans="1:15">
      <c r="A431" s="221">
        <v>2</v>
      </c>
      <c r="B431" s="222">
        <v>6</v>
      </c>
      <c r="C431" s="222">
        <v>3</v>
      </c>
      <c r="D431" s="222">
        <v>4</v>
      </c>
      <c r="E431" s="222"/>
      <c r="F431" s="218" t="s">
        <v>900</v>
      </c>
      <c r="G431" s="223">
        <v>0</v>
      </c>
      <c r="H431" s="223">
        <v>0</v>
      </c>
      <c r="I431" s="223">
        <v>0</v>
      </c>
      <c r="J431" s="223">
        <v>0</v>
      </c>
      <c r="K431" s="223">
        <v>0</v>
      </c>
      <c r="L431" s="223">
        <v>0</v>
      </c>
      <c r="M431" s="223">
        <v>0</v>
      </c>
      <c r="N431" s="223">
        <v>0</v>
      </c>
      <c r="O431" s="272">
        <v>0</v>
      </c>
    </row>
    <row r="432" spans="1:15">
      <c r="A432" s="219">
        <v>2</v>
      </c>
      <c r="B432" s="214">
        <v>6</v>
      </c>
      <c r="C432" s="214">
        <v>3</v>
      </c>
      <c r="D432" s="214">
        <v>4</v>
      </c>
      <c r="E432" s="214" t="s">
        <v>586</v>
      </c>
      <c r="F432" s="217" t="s">
        <v>900</v>
      </c>
      <c r="G432" s="223"/>
      <c r="H432" s="223"/>
      <c r="I432" s="223"/>
      <c r="J432" s="223"/>
      <c r="K432" s="223"/>
      <c r="L432" s="223"/>
      <c r="M432" s="223"/>
      <c r="N432" s="212">
        <v>0</v>
      </c>
      <c r="O432" s="261">
        <v>0</v>
      </c>
    </row>
    <row r="433" spans="1:15">
      <c r="A433" s="241">
        <v>2</v>
      </c>
      <c r="B433" s="239">
        <v>6</v>
      </c>
      <c r="C433" s="239">
        <v>4</v>
      </c>
      <c r="D433" s="239"/>
      <c r="E433" s="239"/>
      <c r="F433" s="242" t="s">
        <v>901</v>
      </c>
      <c r="G433" s="289">
        <v>0</v>
      </c>
      <c r="H433" s="289">
        <v>0</v>
      </c>
      <c r="I433" s="289">
        <v>0</v>
      </c>
      <c r="J433" s="289">
        <v>0</v>
      </c>
      <c r="K433" s="289">
        <v>0</v>
      </c>
      <c r="L433" s="289">
        <v>0</v>
      </c>
      <c r="M433" s="289">
        <v>0</v>
      </c>
      <c r="N433" s="289">
        <v>0</v>
      </c>
      <c r="O433" s="270">
        <v>0</v>
      </c>
    </row>
    <row r="434" spans="1:15">
      <c r="A434" s="221">
        <v>2</v>
      </c>
      <c r="B434" s="222">
        <v>6</v>
      </c>
      <c r="C434" s="222">
        <v>4</v>
      </c>
      <c r="D434" s="222">
        <v>1</v>
      </c>
      <c r="E434" s="222"/>
      <c r="F434" s="218" t="s">
        <v>902</v>
      </c>
      <c r="G434" s="223">
        <v>0</v>
      </c>
      <c r="H434" s="223">
        <v>0</v>
      </c>
      <c r="I434" s="223">
        <v>0</v>
      </c>
      <c r="J434" s="223">
        <v>0</v>
      </c>
      <c r="K434" s="223">
        <v>0</v>
      </c>
      <c r="L434" s="223">
        <v>0</v>
      </c>
      <c r="M434" s="223">
        <v>0</v>
      </c>
      <c r="N434" s="223">
        <v>0</v>
      </c>
      <c r="O434" s="272">
        <v>0</v>
      </c>
    </row>
    <row r="435" spans="1:15">
      <c r="A435" s="219">
        <v>2</v>
      </c>
      <c r="B435" s="214">
        <v>6</v>
      </c>
      <c r="C435" s="214">
        <v>4</v>
      </c>
      <c r="D435" s="214">
        <v>1</v>
      </c>
      <c r="E435" s="214" t="s">
        <v>586</v>
      </c>
      <c r="F435" s="217" t="s">
        <v>902</v>
      </c>
      <c r="G435" s="223"/>
      <c r="H435" s="223"/>
      <c r="I435" s="223"/>
      <c r="J435" s="223"/>
      <c r="K435" s="223"/>
      <c r="L435" s="223"/>
      <c r="M435" s="223"/>
      <c r="N435" s="212">
        <v>0</v>
      </c>
      <c r="O435" s="261">
        <v>0</v>
      </c>
    </row>
    <row r="436" spans="1:15">
      <c r="A436" s="221">
        <v>2</v>
      </c>
      <c r="B436" s="222">
        <v>6</v>
      </c>
      <c r="C436" s="222">
        <v>4</v>
      </c>
      <c r="D436" s="222">
        <v>2</v>
      </c>
      <c r="E436" s="222"/>
      <c r="F436" s="218" t="s">
        <v>903</v>
      </c>
      <c r="G436" s="223">
        <v>0</v>
      </c>
      <c r="H436" s="223">
        <v>0</v>
      </c>
      <c r="I436" s="223">
        <v>0</v>
      </c>
      <c r="J436" s="223">
        <v>0</v>
      </c>
      <c r="K436" s="223">
        <v>0</v>
      </c>
      <c r="L436" s="223">
        <v>0</v>
      </c>
      <c r="M436" s="223">
        <v>0</v>
      </c>
      <c r="N436" s="223">
        <v>0</v>
      </c>
      <c r="O436" s="272">
        <v>0</v>
      </c>
    </row>
    <row r="437" spans="1:15">
      <c r="A437" s="219">
        <v>2</v>
      </c>
      <c r="B437" s="214">
        <v>6</v>
      </c>
      <c r="C437" s="214">
        <v>4</v>
      </c>
      <c r="D437" s="214">
        <v>2</v>
      </c>
      <c r="E437" s="214" t="s">
        <v>586</v>
      </c>
      <c r="F437" s="217" t="s">
        <v>903</v>
      </c>
      <c r="G437" s="223"/>
      <c r="H437" s="223"/>
      <c r="I437" s="223"/>
      <c r="J437" s="223"/>
      <c r="K437" s="223"/>
      <c r="L437" s="223"/>
      <c r="M437" s="223"/>
      <c r="N437" s="212">
        <v>0</v>
      </c>
      <c r="O437" s="261">
        <v>0</v>
      </c>
    </row>
    <row r="438" spans="1:15">
      <c r="A438" s="221">
        <v>2</v>
      </c>
      <c r="B438" s="222">
        <v>6</v>
      </c>
      <c r="C438" s="222">
        <v>4</v>
      </c>
      <c r="D438" s="222">
        <v>8</v>
      </c>
      <c r="E438" s="222"/>
      <c r="F438" s="218" t="s">
        <v>904</v>
      </c>
      <c r="G438" s="223">
        <v>0</v>
      </c>
      <c r="H438" s="223">
        <v>0</v>
      </c>
      <c r="I438" s="223">
        <v>0</v>
      </c>
      <c r="J438" s="223">
        <v>0</v>
      </c>
      <c r="K438" s="223">
        <v>0</v>
      </c>
      <c r="L438" s="223">
        <v>0</v>
      </c>
      <c r="M438" s="223">
        <v>0</v>
      </c>
      <c r="N438" s="223">
        <v>0</v>
      </c>
      <c r="O438" s="272">
        <v>0</v>
      </c>
    </row>
    <row r="439" spans="1:15">
      <c r="A439" s="219">
        <v>2</v>
      </c>
      <c r="B439" s="214">
        <v>6</v>
      </c>
      <c r="C439" s="214">
        <v>4</v>
      </c>
      <c r="D439" s="214">
        <v>8</v>
      </c>
      <c r="E439" s="214" t="s">
        <v>586</v>
      </c>
      <c r="F439" s="217" t="s">
        <v>904</v>
      </c>
      <c r="G439" s="223"/>
      <c r="H439" s="223"/>
      <c r="I439" s="223"/>
      <c r="J439" s="223"/>
      <c r="K439" s="223"/>
      <c r="L439" s="223"/>
      <c r="M439" s="223"/>
      <c r="N439" s="212">
        <v>0</v>
      </c>
      <c r="O439" s="261">
        <v>0</v>
      </c>
    </row>
    <row r="440" spans="1:15">
      <c r="A440" s="241">
        <v>2</v>
      </c>
      <c r="B440" s="239">
        <v>6</v>
      </c>
      <c r="C440" s="239">
        <v>5</v>
      </c>
      <c r="D440" s="239"/>
      <c r="E440" s="239"/>
      <c r="F440" s="242" t="s">
        <v>905</v>
      </c>
      <c r="G440" s="289">
        <v>0</v>
      </c>
      <c r="H440" s="289">
        <v>0</v>
      </c>
      <c r="I440" s="289">
        <v>0</v>
      </c>
      <c r="J440" s="289">
        <v>0</v>
      </c>
      <c r="K440" s="289">
        <v>0</v>
      </c>
      <c r="L440" s="289">
        <v>0</v>
      </c>
      <c r="M440" s="289">
        <v>250000</v>
      </c>
      <c r="N440" s="289">
        <v>250000</v>
      </c>
      <c r="O440" s="270">
        <v>4.9306818054125401E-2</v>
      </c>
    </row>
    <row r="441" spans="1:15">
      <c r="A441" s="221">
        <v>2</v>
      </c>
      <c r="B441" s="222">
        <v>6</v>
      </c>
      <c r="C441" s="222">
        <v>5</v>
      </c>
      <c r="D441" s="222">
        <v>2</v>
      </c>
      <c r="E441" s="222"/>
      <c r="F441" s="218" t="s">
        <v>906</v>
      </c>
      <c r="G441" s="223">
        <v>0</v>
      </c>
      <c r="H441" s="223">
        <v>0</v>
      </c>
      <c r="I441" s="223">
        <v>0</v>
      </c>
      <c r="J441" s="223">
        <v>0</v>
      </c>
      <c r="K441" s="223">
        <v>0</v>
      </c>
      <c r="L441" s="223">
        <v>0</v>
      </c>
      <c r="M441" s="223">
        <v>0</v>
      </c>
      <c r="N441" s="223">
        <v>0</v>
      </c>
      <c r="O441" s="272">
        <v>0</v>
      </c>
    </row>
    <row r="442" spans="1:15">
      <c r="A442" s="213">
        <v>2</v>
      </c>
      <c r="B442" s="214">
        <v>6</v>
      </c>
      <c r="C442" s="214">
        <v>5</v>
      </c>
      <c r="D442" s="214">
        <v>2</v>
      </c>
      <c r="E442" s="214" t="s">
        <v>586</v>
      </c>
      <c r="F442" s="217" t="s">
        <v>906</v>
      </c>
      <c r="G442" s="223"/>
      <c r="H442" s="223"/>
      <c r="I442" s="223"/>
      <c r="J442" s="223"/>
      <c r="K442" s="223"/>
      <c r="L442" s="223"/>
      <c r="M442" s="223"/>
      <c r="N442" s="212">
        <v>0</v>
      </c>
      <c r="O442" s="261">
        <v>0</v>
      </c>
    </row>
    <row r="443" spans="1:15">
      <c r="A443" s="221">
        <v>2</v>
      </c>
      <c r="B443" s="222">
        <v>6</v>
      </c>
      <c r="C443" s="222">
        <v>5</v>
      </c>
      <c r="D443" s="222">
        <v>3</v>
      </c>
      <c r="E443" s="222"/>
      <c r="F443" s="218" t="s">
        <v>907</v>
      </c>
      <c r="G443" s="223">
        <v>0</v>
      </c>
      <c r="H443" s="223">
        <v>0</v>
      </c>
      <c r="I443" s="223">
        <v>0</v>
      </c>
      <c r="J443" s="223">
        <v>0</v>
      </c>
      <c r="K443" s="223">
        <v>0</v>
      </c>
      <c r="L443" s="223">
        <v>0</v>
      </c>
      <c r="M443" s="223">
        <v>0</v>
      </c>
      <c r="N443" s="223">
        <v>0</v>
      </c>
      <c r="O443" s="272">
        <v>0</v>
      </c>
    </row>
    <row r="444" spans="1:15">
      <c r="A444" s="213">
        <v>2</v>
      </c>
      <c r="B444" s="214">
        <v>6</v>
      </c>
      <c r="C444" s="214">
        <v>5</v>
      </c>
      <c r="D444" s="214">
        <v>3</v>
      </c>
      <c r="E444" s="214" t="s">
        <v>586</v>
      </c>
      <c r="F444" s="217" t="s">
        <v>907</v>
      </c>
      <c r="G444" s="223"/>
      <c r="H444" s="223"/>
      <c r="I444" s="223"/>
      <c r="J444" s="223"/>
      <c r="K444" s="223"/>
      <c r="L444" s="223"/>
      <c r="M444" s="223"/>
      <c r="N444" s="212">
        <v>0</v>
      </c>
      <c r="O444" s="261">
        <v>0</v>
      </c>
    </row>
    <row r="445" spans="1:15">
      <c r="A445" s="221">
        <v>2</v>
      </c>
      <c r="B445" s="222">
        <v>6</v>
      </c>
      <c r="C445" s="222">
        <v>5</v>
      </c>
      <c r="D445" s="222">
        <v>4</v>
      </c>
      <c r="E445" s="222"/>
      <c r="F445" s="218" t="s">
        <v>908</v>
      </c>
      <c r="G445" s="223">
        <v>0</v>
      </c>
      <c r="H445" s="223">
        <v>0</v>
      </c>
      <c r="I445" s="223">
        <v>0</v>
      </c>
      <c r="J445" s="223">
        <v>0</v>
      </c>
      <c r="K445" s="223">
        <v>0</v>
      </c>
      <c r="L445" s="223">
        <v>0</v>
      </c>
      <c r="M445" s="223">
        <v>100000</v>
      </c>
      <c r="N445" s="223">
        <v>100000</v>
      </c>
      <c r="O445" s="272">
        <v>1.9722727221650159E-2</v>
      </c>
    </row>
    <row r="446" spans="1:15" ht="22.5">
      <c r="A446" s="213">
        <v>2</v>
      </c>
      <c r="B446" s="214">
        <v>6</v>
      </c>
      <c r="C446" s="214">
        <v>5</v>
      </c>
      <c r="D446" s="214">
        <v>4</v>
      </c>
      <c r="E446" s="214" t="s">
        <v>586</v>
      </c>
      <c r="F446" s="217" t="s">
        <v>908</v>
      </c>
      <c r="G446" s="223"/>
      <c r="H446" s="223"/>
      <c r="I446" s="223"/>
      <c r="J446" s="223"/>
      <c r="K446" s="223"/>
      <c r="L446" s="223"/>
      <c r="M446" s="223">
        <v>100000</v>
      </c>
      <c r="N446" s="212">
        <v>100000</v>
      </c>
      <c r="O446" s="261">
        <v>1.9722727221650159E-2</v>
      </c>
    </row>
    <row r="447" spans="1:15">
      <c r="A447" s="221">
        <v>2</v>
      </c>
      <c r="B447" s="222">
        <v>6</v>
      </c>
      <c r="C447" s="222">
        <v>5</v>
      </c>
      <c r="D447" s="222">
        <v>5</v>
      </c>
      <c r="E447" s="222"/>
      <c r="F447" s="218" t="s">
        <v>909</v>
      </c>
      <c r="G447" s="223">
        <v>0</v>
      </c>
      <c r="H447" s="223">
        <v>0</v>
      </c>
      <c r="I447" s="223">
        <v>0</v>
      </c>
      <c r="J447" s="223">
        <v>0</v>
      </c>
      <c r="K447" s="223">
        <v>0</v>
      </c>
      <c r="L447" s="223">
        <v>0</v>
      </c>
      <c r="M447" s="223">
        <v>0</v>
      </c>
      <c r="N447" s="223">
        <v>0</v>
      </c>
      <c r="O447" s="272">
        <v>0</v>
      </c>
    </row>
    <row r="448" spans="1:15">
      <c r="A448" s="213">
        <v>2</v>
      </c>
      <c r="B448" s="214">
        <v>6</v>
      </c>
      <c r="C448" s="214">
        <v>5</v>
      </c>
      <c r="D448" s="214">
        <v>5</v>
      </c>
      <c r="E448" s="214" t="s">
        <v>586</v>
      </c>
      <c r="F448" s="217" t="s">
        <v>909</v>
      </c>
      <c r="G448" s="223"/>
      <c r="H448" s="223"/>
      <c r="I448" s="223"/>
      <c r="J448" s="223"/>
      <c r="K448" s="223"/>
      <c r="L448" s="223"/>
      <c r="M448" s="223"/>
      <c r="N448" s="212">
        <v>0</v>
      </c>
      <c r="O448" s="261">
        <v>0</v>
      </c>
    </row>
    <row r="449" spans="1:15">
      <c r="A449" s="277">
        <v>2</v>
      </c>
      <c r="B449" s="278">
        <v>6</v>
      </c>
      <c r="C449" s="278">
        <v>5</v>
      </c>
      <c r="D449" s="278">
        <v>6</v>
      </c>
      <c r="E449" s="278"/>
      <c r="F449" s="284" t="s">
        <v>910</v>
      </c>
      <c r="G449" s="291">
        <v>0</v>
      </c>
      <c r="H449" s="291">
        <v>0</v>
      </c>
      <c r="I449" s="291">
        <v>0</v>
      </c>
      <c r="J449" s="291">
        <v>0</v>
      </c>
      <c r="K449" s="291">
        <v>0</v>
      </c>
      <c r="L449" s="291">
        <v>0</v>
      </c>
      <c r="M449" s="291">
        <v>100000</v>
      </c>
      <c r="N449" s="291">
        <v>100000</v>
      </c>
      <c r="O449" s="280">
        <v>1.9722727221650159E-2</v>
      </c>
    </row>
    <row r="450" spans="1:15">
      <c r="A450" s="213">
        <v>2</v>
      </c>
      <c r="B450" s="214">
        <v>6</v>
      </c>
      <c r="C450" s="214">
        <v>5</v>
      </c>
      <c r="D450" s="214">
        <v>6</v>
      </c>
      <c r="E450" s="214" t="s">
        <v>586</v>
      </c>
      <c r="F450" s="217" t="s">
        <v>910</v>
      </c>
      <c r="G450" s="223"/>
      <c r="H450" s="223"/>
      <c r="I450" s="223"/>
      <c r="J450" s="223"/>
      <c r="K450" s="223"/>
      <c r="L450" s="223"/>
      <c r="M450" s="223">
        <v>100000</v>
      </c>
      <c r="N450" s="212">
        <v>100000</v>
      </c>
      <c r="O450" s="261">
        <v>1.9722727221650159E-2</v>
      </c>
    </row>
    <row r="451" spans="1:15">
      <c r="A451" s="221">
        <v>2</v>
      </c>
      <c r="B451" s="222">
        <v>6</v>
      </c>
      <c r="C451" s="222">
        <v>5</v>
      </c>
      <c r="D451" s="222">
        <v>7</v>
      </c>
      <c r="E451" s="222"/>
      <c r="F451" s="218" t="s">
        <v>911</v>
      </c>
      <c r="G451" s="223">
        <v>0</v>
      </c>
      <c r="H451" s="223">
        <v>0</v>
      </c>
      <c r="I451" s="223">
        <v>0</v>
      </c>
      <c r="J451" s="223">
        <v>0</v>
      </c>
      <c r="K451" s="223">
        <v>0</v>
      </c>
      <c r="L451" s="223">
        <v>0</v>
      </c>
      <c r="M451" s="223">
        <v>50000</v>
      </c>
      <c r="N451" s="223">
        <v>50000</v>
      </c>
      <c r="O451" s="272">
        <v>9.8613636108250795E-3</v>
      </c>
    </row>
    <row r="452" spans="1:15">
      <c r="A452" s="213">
        <v>2</v>
      </c>
      <c r="B452" s="214">
        <v>6</v>
      </c>
      <c r="C452" s="214">
        <v>5</v>
      </c>
      <c r="D452" s="214">
        <v>7</v>
      </c>
      <c r="E452" s="214" t="s">
        <v>586</v>
      </c>
      <c r="F452" s="217" t="s">
        <v>911</v>
      </c>
      <c r="G452" s="223"/>
      <c r="H452" s="223"/>
      <c r="I452" s="223"/>
      <c r="J452" s="223"/>
      <c r="K452" s="223"/>
      <c r="L452" s="223"/>
      <c r="M452" s="223">
        <v>50000</v>
      </c>
      <c r="N452" s="212">
        <v>50000</v>
      </c>
      <c r="O452" s="261">
        <v>9.8613636108250795E-3</v>
      </c>
    </row>
    <row r="453" spans="1:15">
      <c r="A453" s="221">
        <v>2</v>
      </c>
      <c r="B453" s="222">
        <v>6</v>
      </c>
      <c r="C453" s="222">
        <v>5</v>
      </c>
      <c r="D453" s="222">
        <v>8</v>
      </c>
      <c r="E453" s="222"/>
      <c r="F453" s="218" t="s">
        <v>912</v>
      </c>
      <c r="G453" s="223">
        <v>0</v>
      </c>
      <c r="H453" s="223">
        <v>0</v>
      </c>
      <c r="I453" s="223">
        <v>0</v>
      </c>
      <c r="J453" s="223">
        <v>0</v>
      </c>
      <c r="K453" s="223">
        <v>0</v>
      </c>
      <c r="L453" s="223">
        <v>0</v>
      </c>
      <c r="M453" s="223">
        <v>0</v>
      </c>
      <c r="N453" s="223">
        <v>0</v>
      </c>
      <c r="O453" s="272">
        <v>0</v>
      </c>
    </row>
    <row r="454" spans="1:15">
      <c r="A454" s="213">
        <v>2</v>
      </c>
      <c r="B454" s="214">
        <v>6</v>
      </c>
      <c r="C454" s="214">
        <v>5</v>
      </c>
      <c r="D454" s="214">
        <v>8</v>
      </c>
      <c r="E454" s="214" t="s">
        <v>586</v>
      </c>
      <c r="F454" s="217" t="s">
        <v>912</v>
      </c>
      <c r="G454" s="223"/>
      <c r="H454" s="223"/>
      <c r="I454" s="223"/>
      <c r="J454" s="223"/>
      <c r="K454" s="223"/>
      <c r="L454" s="223"/>
      <c r="M454" s="223"/>
      <c r="N454" s="212">
        <v>0</v>
      </c>
      <c r="O454" s="261">
        <v>0</v>
      </c>
    </row>
    <row r="455" spans="1:15">
      <c r="A455" s="241">
        <v>2</v>
      </c>
      <c r="B455" s="239">
        <v>6</v>
      </c>
      <c r="C455" s="239">
        <v>6</v>
      </c>
      <c r="D455" s="239"/>
      <c r="E455" s="239"/>
      <c r="F455" s="242" t="s">
        <v>913</v>
      </c>
      <c r="G455" s="289">
        <v>0</v>
      </c>
      <c r="H455" s="289">
        <v>0</v>
      </c>
      <c r="I455" s="289">
        <v>0</v>
      </c>
      <c r="J455" s="289">
        <v>0</v>
      </c>
      <c r="K455" s="289">
        <v>0</v>
      </c>
      <c r="L455" s="289">
        <v>0</v>
      </c>
      <c r="M455" s="289">
        <v>0</v>
      </c>
      <c r="N455" s="289">
        <v>0</v>
      </c>
      <c r="O455" s="270">
        <v>0</v>
      </c>
    </row>
    <row r="456" spans="1:15">
      <c r="A456" s="221">
        <v>2</v>
      </c>
      <c r="B456" s="222">
        <v>6</v>
      </c>
      <c r="C456" s="222">
        <v>6</v>
      </c>
      <c r="D456" s="222">
        <v>1</v>
      </c>
      <c r="E456" s="222"/>
      <c r="F456" s="231" t="s">
        <v>914</v>
      </c>
      <c r="G456" s="223">
        <v>0</v>
      </c>
      <c r="H456" s="223">
        <v>0</v>
      </c>
      <c r="I456" s="223">
        <v>0</v>
      </c>
      <c r="J456" s="223">
        <v>0</v>
      </c>
      <c r="K456" s="223">
        <v>0</v>
      </c>
      <c r="L456" s="223">
        <v>0</v>
      </c>
      <c r="M456" s="223">
        <v>0</v>
      </c>
      <c r="N456" s="223">
        <v>0</v>
      </c>
      <c r="O456" s="271">
        <v>0</v>
      </c>
    </row>
    <row r="457" spans="1:15">
      <c r="A457" s="213">
        <v>2</v>
      </c>
      <c r="B457" s="214">
        <v>6</v>
      </c>
      <c r="C457" s="214">
        <v>6</v>
      </c>
      <c r="D457" s="214">
        <v>1</v>
      </c>
      <c r="E457" s="214" t="s">
        <v>586</v>
      </c>
      <c r="F457" s="217" t="s">
        <v>914</v>
      </c>
      <c r="G457" s="223"/>
      <c r="H457" s="223"/>
      <c r="I457" s="223"/>
      <c r="J457" s="223"/>
      <c r="K457" s="223"/>
      <c r="L457" s="223"/>
      <c r="M457" s="223"/>
      <c r="N457" s="212">
        <v>0</v>
      </c>
      <c r="O457" s="261">
        <v>0</v>
      </c>
    </row>
    <row r="458" spans="1:15">
      <c r="A458" s="221">
        <v>2</v>
      </c>
      <c r="B458" s="222">
        <v>6</v>
      </c>
      <c r="C458" s="222">
        <v>6</v>
      </c>
      <c r="D458" s="222">
        <v>2</v>
      </c>
      <c r="E458" s="222"/>
      <c r="F458" s="231" t="s">
        <v>915</v>
      </c>
      <c r="G458" s="223">
        <v>0</v>
      </c>
      <c r="H458" s="223">
        <v>0</v>
      </c>
      <c r="I458" s="223">
        <v>0</v>
      </c>
      <c r="J458" s="223">
        <v>0</v>
      </c>
      <c r="K458" s="223">
        <v>0</v>
      </c>
      <c r="L458" s="223">
        <v>0</v>
      </c>
      <c r="M458" s="223">
        <v>0</v>
      </c>
      <c r="N458" s="223">
        <v>0</v>
      </c>
      <c r="O458" s="272">
        <v>0</v>
      </c>
    </row>
    <row r="459" spans="1:15">
      <c r="A459" s="213">
        <v>2</v>
      </c>
      <c r="B459" s="214">
        <v>6</v>
      </c>
      <c r="C459" s="214">
        <v>6</v>
      </c>
      <c r="D459" s="214">
        <v>2</v>
      </c>
      <c r="E459" s="214" t="s">
        <v>586</v>
      </c>
      <c r="F459" s="217" t="s">
        <v>915</v>
      </c>
      <c r="G459" s="223"/>
      <c r="H459" s="223"/>
      <c r="I459" s="223"/>
      <c r="J459" s="223"/>
      <c r="K459" s="223"/>
      <c r="L459" s="223"/>
      <c r="M459" s="223"/>
      <c r="N459" s="212">
        <v>0</v>
      </c>
      <c r="O459" s="261">
        <v>0</v>
      </c>
    </row>
    <row r="460" spans="1:15">
      <c r="A460" s="241">
        <v>2</v>
      </c>
      <c r="B460" s="239">
        <v>6</v>
      </c>
      <c r="C460" s="239">
        <v>8</v>
      </c>
      <c r="D460" s="239"/>
      <c r="E460" s="239"/>
      <c r="F460" s="242" t="s">
        <v>916</v>
      </c>
      <c r="G460" s="289">
        <v>0</v>
      </c>
      <c r="H460" s="289">
        <v>0</v>
      </c>
      <c r="I460" s="289">
        <v>0</v>
      </c>
      <c r="J460" s="289">
        <v>0</v>
      </c>
      <c r="K460" s="289">
        <v>0</v>
      </c>
      <c r="L460" s="289">
        <v>0</v>
      </c>
      <c r="M460" s="289">
        <v>54867.6</v>
      </c>
      <c r="N460" s="289">
        <v>54867.6</v>
      </c>
      <c r="O460" s="270">
        <v>1.0821387081066123E-2</v>
      </c>
    </row>
    <row r="461" spans="1:15">
      <c r="A461" s="221">
        <v>2</v>
      </c>
      <c r="B461" s="222">
        <v>6</v>
      </c>
      <c r="C461" s="222">
        <v>8</v>
      </c>
      <c r="D461" s="222">
        <v>1</v>
      </c>
      <c r="E461" s="222"/>
      <c r="F461" s="218" t="s">
        <v>917</v>
      </c>
      <c r="G461" s="223">
        <v>0</v>
      </c>
      <c r="H461" s="223">
        <v>0</v>
      </c>
      <c r="I461" s="223">
        <v>0</v>
      </c>
      <c r="J461" s="223">
        <v>0</v>
      </c>
      <c r="K461" s="223">
        <v>0</v>
      </c>
      <c r="L461" s="223">
        <v>0</v>
      </c>
      <c r="M461" s="223">
        <v>0</v>
      </c>
      <c r="N461" s="223">
        <v>0</v>
      </c>
      <c r="O461" s="272">
        <v>0</v>
      </c>
    </row>
    <row r="462" spans="1:15">
      <c r="A462" s="213">
        <v>2</v>
      </c>
      <c r="B462" s="214">
        <v>6</v>
      </c>
      <c r="C462" s="214">
        <v>8</v>
      </c>
      <c r="D462" s="214">
        <v>1</v>
      </c>
      <c r="E462" s="214" t="s">
        <v>586</v>
      </c>
      <c r="F462" s="217" t="s">
        <v>917</v>
      </c>
      <c r="G462" s="223"/>
      <c r="H462" s="223"/>
      <c r="I462" s="223"/>
      <c r="J462" s="223"/>
      <c r="K462" s="223"/>
      <c r="L462" s="223"/>
      <c r="M462" s="223"/>
      <c r="N462" s="212">
        <v>0</v>
      </c>
      <c r="O462" s="261">
        <v>0</v>
      </c>
    </row>
    <row r="463" spans="1:15">
      <c r="A463" s="221">
        <v>2</v>
      </c>
      <c r="B463" s="222">
        <v>6</v>
      </c>
      <c r="C463" s="222">
        <v>8</v>
      </c>
      <c r="D463" s="222">
        <v>3</v>
      </c>
      <c r="E463" s="222"/>
      <c r="F463" s="218" t="s">
        <v>918</v>
      </c>
      <c r="G463" s="223">
        <v>0</v>
      </c>
      <c r="H463" s="223">
        <v>0</v>
      </c>
      <c r="I463" s="223">
        <v>0</v>
      </c>
      <c r="J463" s="223">
        <v>0</v>
      </c>
      <c r="K463" s="223">
        <v>0</v>
      </c>
      <c r="L463" s="223">
        <v>0</v>
      </c>
      <c r="M463" s="223">
        <v>54867.6</v>
      </c>
      <c r="N463" s="223">
        <v>54867.6</v>
      </c>
      <c r="O463" s="272">
        <v>1.0821387081066123E-2</v>
      </c>
    </row>
    <row r="464" spans="1:15">
      <c r="A464" s="219">
        <v>2</v>
      </c>
      <c r="B464" s="214">
        <v>6</v>
      </c>
      <c r="C464" s="214">
        <v>8</v>
      </c>
      <c r="D464" s="214">
        <v>3</v>
      </c>
      <c r="E464" s="214" t="s">
        <v>586</v>
      </c>
      <c r="F464" s="217" t="s">
        <v>919</v>
      </c>
      <c r="G464" s="212"/>
      <c r="H464" s="212"/>
      <c r="I464" s="212"/>
      <c r="J464" s="212"/>
      <c r="K464" s="212"/>
      <c r="L464" s="212"/>
      <c r="M464" s="212">
        <v>54867.6</v>
      </c>
      <c r="N464" s="212">
        <v>54867.6</v>
      </c>
      <c r="O464" s="261">
        <v>1.0821387081066123E-2</v>
      </c>
    </row>
    <row r="465" spans="1:15">
      <c r="A465" s="219">
        <v>2</v>
      </c>
      <c r="B465" s="214">
        <v>6</v>
      </c>
      <c r="C465" s="214">
        <v>8</v>
      </c>
      <c r="D465" s="214">
        <v>3</v>
      </c>
      <c r="E465" s="214" t="s">
        <v>588</v>
      </c>
      <c r="F465" s="217" t="s">
        <v>209</v>
      </c>
      <c r="G465" s="223"/>
      <c r="H465" s="223"/>
      <c r="I465" s="223"/>
      <c r="J465" s="223"/>
      <c r="K465" s="223"/>
      <c r="L465" s="223"/>
      <c r="M465" s="223"/>
      <c r="N465" s="212">
        <v>0</v>
      </c>
      <c r="O465" s="261">
        <v>0</v>
      </c>
    </row>
    <row r="466" spans="1:15">
      <c r="A466" s="221">
        <v>2</v>
      </c>
      <c r="B466" s="222">
        <v>6</v>
      </c>
      <c r="C466" s="222">
        <v>8</v>
      </c>
      <c r="D466" s="222">
        <v>5</v>
      </c>
      <c r="E466" s="222"/>
      <c r="F466" s="218" t="s">
        <v>920</v>
      </c>
      <c r="G466" s="223">
        <v>0</v>
      </c>
      <c r="H466" s="223">
        <v>0</v>
      </c>
      <c r="I466" s="223">
        <v>0</v>
      </c>
      <c r="J466" s="223">
        <v>0</v>
      </c>
      <c r="K466" s="223">
        <v>0</v>
      </c>
      <c r="L466" s="223">
        <v>0</v>
      </c>
      <c r="M466" s="223">
        <v>0</v>
      </c>
      <c r="N466" s="223">
        <v>0</v>
      </c>
      <c r="O466" s="272">
        <v>0</v>
      </c>
    </row>
    <row r="467" spans="1:15">
      <c r="A467" s="219">
        <v>2</v>
      </c>
      <c r="B467" s="214">
        <v>6</v>
      </c>
      <c r="C467" s="214">
        <v>8</v>
      </c>
      <c r="D467" s="214">
        <v>5</v>
      </c>
      <c r="E467" s="214" t="s">
        <v>586</v>
      </c>
      <c r="F467" s="217" t="s">
        <v>920</v>
      </c>
      <c r="G467" s="223"/>
      <c r="H467" s="223"/>
      <c r="I467" s="223"/>
      <c r="J467" s="223"/>
      <c r="K467" s="223"/>
      <c r="L467" s="223"/>
      <c r="M467" s="223"/>
      <c r="N467" s="212">
        <v>0</v>
      </c>
      <c r="O467" s="261">
        <v>0</v>
      </c>
    </row>
    <row r="468" spans="1:15">
      <c r="A468" s="221">
        <v>2</v>
      </c>
      <c r="B468" s="222">
        <v>6</v>
      </c>
      <c r="C468" s="222">
        <v>8</v>
      </c>
      <c r="D468" s="222">
        <v>6</v>
      </c>
      <c r="E468" s="222"/>
      <c r="F468" s="218" t="s">
        <v>921</v>
      </c>
      <c r="G468" s="223">
        <v>0</v>
      </c>
      <c r="H468" s="223">
        <v>0</v>
      </c>
      <c r="I468" s="223">
        <v>0</v>
      </c>
      <c r="J468" s="223">
        <v>0</v>
      </c>
      <c r="K468" s="223">
        <v>0</v>
      </c>
      <c r="L468" s="223">
        <v>0</v>
      </c>
      <c r="M468" s="223">
        <v>0</v>
      </c>
      <c r="N468" s="223">
        <v>0</v>
      </c>
      <c r="O468" s="272">
        <v>0</v>
      </c>
    </row>
    <row r="469" spans="1:15">
      <c r="A469" s="219">
        <v>2</v>
      </c>
      <c r="B469" s="214">
        <v>6</v>
      </c>
      <c r="C469" s="214">
        <v>8</v>
      </c>
      <c r="D469" s="214">
        <v>6</v>
      </c>
      <c r="E469" s="214" t="s">
        <v>586</v>
      </c>
      <c r="F469" s="217" t="s">
        <v>921</v>
      </c>
      <c r="G469" s="223"/>
      <c r="H469" s="223"/>
      <c r="I469" s="223"/>
      <c r="J469" s="223"/>
      <c r="K469" s="223"/>
      <c r="L469" s="223"/>
      <c r="M469" s="223"/>
      <c r="N469" s="212">
        <v>0</v>
      </c>
      <c r="O469" s="261">
        <v>0</v>
      </c>
    </row>
    <row r="470" spans="1:15">
      <c r="A470" s="224">
        <v>2</v>
      </c>
      <c r="B470" s="222">
        <v>6</v>
      </c>
      <c r="C470" s="222">
        <v>8</v>
      </c>
      <c r="D470" s="222">
        <v>7</v>
      </c>
      <c r="E470" s="222"/>
      <c r="F470" s="231" t="s">
        <v>922</v>
      </c>
      <c r="G470" s="223">
        <v>0</v>
      </c>
      <c r="H470" s="223">
        <v>0</v>
      </c>
      <c r="I470" s="223">
        <v>0</v>
      </c>
      <c r="J470" s="223">
        <v>0</v>
      </c>
      <c r="K470" s="223">
        <v>0</v>
      </c>
      <c r="L470" s="223">
        <v>0</v>
      </c>
      <c r="M470" s="223">
        <v>0</v>
      </c>
      <c r="N470" s="223">
        <v>0</v>
      </c>
      <c r="O470" s="272">
        <v>0</v>
      </c>
    </row>
    <row r="471" spans="1:15">
      <c r="A471" s="219">
        <v>2</v>
      </c>
      <c r="B471" s="214">
        <v>6</v>
      </c>
      <c r="C471" s="214">
        <v>8</v>
      </c>
      <c r="D471" s="214">
        <v>7</v>
      </c>
      <c r="E471" s="214" t="s">
        <v>586</v>
      </c>
      <c r="F471" s="217" t="s">
        <v>922</v>
      </c>
      <c r="G471" s="223"/>
      <c r="H471" s="223"/>
      <c r="I471" s="223"/>
      <c r="J471" s="223"/>
      <c r="K471" s="223"/>
      <c r="L471" s="223"/>
      <c r="M471" s="223"/>
      <c r="N471" s="212">
        <v>0</v>
      </c>
      <c r="O471" s="261">
        <v>0</v>
      </c>
    </row>
    <row r="472" spans="1:15">
      <c r="A472" s="221">
        <v>2</v>
      </c>
      <c r="B472" s="222">
        <v>6</v>
      </c>
      <c r="C472" s="222">
        <v>8</v>
      </c>
      <c r="D472" s="222">
        <v>8</v>
      </c>
      <c r="E472" s="222"/>
      <c r="F472" s="231" t="s">
        <v>923</v>
      </c>
      <c r="G472" s="223">
        <v>0</v>
      </c>
      <c r="H472" s="223">
        <v>0</v>
      </c>
      <c r="I472" s="223">
        <v>0</v>
      </c>
      <c r="J472" s="223">
        <v>0</v>
      </c>
      <c r="K472" s="223">
        <v>0</v>
      </c>
      <c r="L472" s="223">
        <v>0</v>
      </c>
      <c r="M472" s="223">
        <v>0</v>
      </c>
      <c r="N472" s="223">
        <v>0</v>
      </c>
      <c r="O472" s="272">
        <v>0</v>
      </c>
    </row>
    <row r="473" spans="1:15">
      <c r="A473" s="219">
        <v>2</v>
      </c>
      <c r="B473" s="214">
        <v>6</v>
      </c>
      <c r="C473" s="214">
        <v>8</v>
      </c>
      <c r="D473" s="214">
        <v>8</v>
      </c>
      <c r="E473" s="214" t="s">
        <v>586</v>
      </c>
      <c r="F473" s="217" t="s">
        <v>924</v>
      </c>
      <c r="G473" s="212"/>
      <c r="H473" s="212"/>
      <c r="I473" s="212"/>
      <c r="J473" s="212"/>
      <c r="K473" s="212"/>
      <c r="L473" s="212"/>
      <c r="M473" s="212"/>
      <c r="N473" s="212">
        <v>0</v>
      </c>
      <c r="O473" s="261">
        <v>0</v>
      </c>
    </row>
    <row r="474" spans="1:15">
      <c r="A474" s="219">
        <v>2</v>
      </c>
      <c r="B474" s="214">
        <v>6</v>
      </c>
      <c r="C474" s="214">
        <v>8</v>
      </c>
      <c r="D474" s="214">
        <v>8</v>
      </c>
      <c r="E474" s="214" t="s">
        <v>588</v>
      </c>
      <c r="F474" s="217" t="s">
        <v>925</v>
      </c>
      <c r="G474" s="212"/>
      <c r="H474" s="212"/>
      <c r="I474" s="212"/>
      <c r="J474" s="212"/>
      <c r="K474" s="212"/>
      <c r="L474" s="212"/>
      <c r="M474" s="212"/>
      <c r="N474" s="212">
        <v>0</v>
      </c>
      <c r="O474" s="261">
        <v>0</v>
      </c>
    </row>
    <row r="475" spans="1:15">
      <c r="A475" s="219">
        <v>2</v>
      </c>
      <c r="B475" s="214">
        <v>6</v>
      </c>
      <c r="C475" s="214">
        <v>8</v>
      </c>
      <c r="D475" s="214">
        <v>8</v>
      </c>
      <c r="E475" s="214" t="s">
        <v>590</v>
      </c>
      <c r="F475" s="217" t="s">
        <v>926</v>
      </c>
      <c r="G475" s="212"/>
      <c r="H475" s="212"/>
      <c r="I475" s="212"/>
      <c r="J475" s="212"/>
      <c r="K475" s="212"/>
      <c r="L475" s="212"/>
      <c r="M475" s="212"/>
      <c r="N475" s="212">
        <v>0</v>
      </c>
      <c r="O475" s="261">
        <v>0</v>
      </c>
    </row>
    <row r="476" spans="1:15">
      <c r="A476" s="219">
        <v>2</v>
      </c>
      <c r="B476" s="214">
        <v>6</v>
      </c>
      <c r="C476" s="214">
        <v>8</v>
      </c>
      <c r="D476" s="214">
        <v>8</v>
      </c>
      <c r="E476" s="214" t="s">
        <v>592</v>
      </c>
      <c r="F476" s="217" t="s">
        <v>927</v>
      </c>
      <c r="G476" s="223"/>
      <c r="H476" s="223"/>
      <c r="I476" s="223"/>
      <c r="J476" s="223"/>
      <c r="K476" s="223"/>
      <c r="L476" s="223"/>
      <c r="M476" s="223"/>
      <c r="N476" s="212">
        <v>0</v>
      </c>
      <c r="O476" s="261">
        <v>0</v>
      </c>
    </row>
    <row r="477" spans="1:15">
      <c r="A477" s="221">
        <v>2</v>
      </c>
      <c r="B477" s="222">
        <v>6</v>
      </c>
      <c r="C477" s="222">
        <v>8</v>
      </c>
      <c r="D477" s="222">
        <v>9</v>
      </c>
      <c r="E477" s="222"/>
      <c r="F477" s="231" t="s">
        <v>928</v>
      </c>
      <c r="G477" s="223">
        <v>0</v>
      </c>
      <c r="H477" s="223">
        <v>0</v>
      </c>
      <c r="I477" s="223">
        <v>0</v>
      </c>
      <c r="J477" s="223">
        <v>0</v>
      </c>
      <c r="K477" s="223">
        <v>0</v>
      </c>
      <c r="L477" s="223">
        <v>0</v>
      </c>
      <c r="M477" s="223">
        <v>0</v>
      </c>
      <c r="N477" s="223">
        <v>0</v>
      </c>
      <c r="O477" s="272">
        <v>0</v>
      </c>
    </row>
    <row r="478" spans="1:15">
      <c r="A478" s="219">
        <v>2</v>
      </c>
      <c r="B478" s="214">
        <v>6</v>
      </c>
      <c r="C478" s="214">
        <v>8</v>
      </c>
      <c r="D478" s="214">
        <v>9</v>
      </c>
      <c r="E478" s="214" t="s">
        <v>586</v>
      </c>
      <c r="F478" s="217" t="s">
        <v>928</v>
      </c>
      <c r="G478" s="223"/>
      <c r="H478" s="223"/>
      <c r="I478" s="223"/>
      <c r="J478" s="223"/>
      <c r="K478" s="223"/>
      <c r="L478" s="223"/>
      <c r="M478" s="223"/>
      <c r="N478" s="212">
        <v>0</v>
      </c>
      <c r="O478" s="261">
        <v>0</v>
      </c>
    </row>
    <row r="479" spans="1:15">
      <c r="A479" s="241">
        <v>2</v>
      </c>
      <c r="B479" s="239">
        <v>6</v>
      </c>
      <c r="C479" s="239">
        <v>9</v>
      </c>
      <c r="D479" s="239"/>
      <c r="E479" s="239"/>
      <c r="F479" s="242" t="s">
        <v>929</v>
      </c>
      <c r="G479" s="289">
        <v>0</v>
      </c>
      <c r="H479" s="289">
        <v>0</v>
      </c>
      <c r="I479" s="289">
        <v>0</v>
      </c>
      <c r="J479" s="289">
        <v>0</v>
      </c>
      <c r="K479" s="289">
        <v>0</v>
      </c>
      <c r="L479" s="289">
        <v>0</v>
      </c>
      <c r="M479" s="289">
        <v>0</v>
      </c>
      <c r="N479" s="289">
        <v>0</v>
      </c>
      <c r="O479" s="270">
        <v>0</v>
      </c>
    </row>
    <row r="480" spans="1:15">
      <c r="A480" s="224">
        <v>2</v>
      </c>
      <c r="B480" s="222">
        <v>6</v>
      </c>
      <c r="C480" s="222">
        <v>9</v>
      </c>
      <c r="D480" s="222">
        <v>1</v>
      </c>
      <c r="E480" s="222"/>
      <c r="F480" s="231" t="s">
        <v>930</v>
      </c>
      <c r="G480" s="223">
        <v>0</v>
      </c>
      <c r="H480" s="223">
        <v>0</v>
      </c>
      <c r="I480" s="223">
        <v>0</v>
      </c>
      <c r="J480" s="223">
        <v>0</v>
      </c>
      <c r="K480" s="223">
        <v>0</v>
      </c>
      <c r="L480" s="223">
        <v>0</v>
      </c>
      <c r="M480" s="223">
        <v>0</v>
      </c>
      <c r="N480" s="223">
        <v>0</v>
      </c>
      <c r="O480" s="271">
        <v>0</v>
      </c>
    </row>
    <row r="481" spans="1:15">
      <c r="A481" s="219">
        <v>2</v>
      </c>
      <c r="B481" s="214">
        <v>6</v>
      </c>
      <c r="C481" s="214">
        <v>9</v>
      </c>
      <c r="D481" s="214">
        <v>1</v>
      </c>
      <c r="E481" s="214" t="s">
        <v>586</v>
      </c>
      <c r="F481" s="217" t="s">
        <v>930</v>
      </c>
      <c r="G481" s="223"/>
      <c r="H481" s="223"/>
      <c r="I481" s="223"/>
      <c r="J481" s="223"/>
      <c r="K481" s="223"/>
      <c r="L481" s="223"/>
      <c r="M481" s="223"/>
      <c r="N481" s="212">
        <v>0</v>
      </c>
      <c r="O481" s="261">
        <v>0</v>
      </c>
    </row>
    <row r="482" spans="1:15">
      <c r="A482" s="224">
        <v>2</v>
      </c>
      <c r="B482" s="222">
        <v>6</v>
      </c>
      <c r="C482" s="222">
        <v>9</v>
      </c>
      <c r="D482" s="222">
        <v>2</v>
      </c>
      <c r="E482" s="222"/>
      <c r="F482" s="231" t="s">
        <v>931</v>
      </c>
      <c r="G482" s="223">
        <v>0</v>
      </c>
      <c r="H482" s="223">
        <v>0</v>
      </c>
      <c r="I482" s="223">
        <v>0</v>
      </c>
      <c r="J482" s="223">
        <v>0</v>
      </c>
      <c r="K482" s="223">
        <v>0</v>
      </c>
      <c r="L482" s="223">
        <v>0</v>
      </c>
      <c r="M482" s="223">
        <v>0</v>
      </c>
      <c r="N482" s="223">
        <v>0</v>
      </c>
      <c r="O482" s="271">
        <v>0</v>
      </c>
    </row>
    <row r="483" spans="1:15">
      <c r="A483" s="219">
        <v>2</v>
      </c>
      <c r="B483" s="214">
        <v>6</v>
      </c>
      <c r="C483" s="214">
        <v>9</v>
      </c>
      <c r="D483" s="214">
        <v>2</v>
      </c>
      <c r="E483" s="214" t="s">
        <v>586</v>
      </c>
      <c r="F483" s="217" t="s">
        <v>931</v>
      </c>
      <c r="G483" s="223"/>
      <c r="H483" s="223"/>
      <c r="I483" s="223"/>
      <c r="J483" s="223"/>
      <c r="K483" s="223"/>
      <c r="L483" s="223"/>
      <c r="M483" s="223"/>
      <c r="N483" s="212">
        <v>0</v>
      </c>
      <c r="O483" s="261">
        <v>0</v>
      </c>
    </row>
    <row r="484" spans="1:15">
      <c r="A484" s="224">
        <v>2</v>
      </c>
      <c r="B484" s="222">
        <v>6</v>
      </c>
      <c r="C484" s="222">
        <v>9</v>
      </c>
      <c r="D484" s="222">
        <v>9</v>
      </c>
      <c r="E484" s="222"/>
      <c r="F484" s="231" t="s">
        <v>932</v>
      </c>
      <c r="G484" s="223">
        <v>0</v>
      </c>
      <c r="H484" s="223">
        <v>0</v>
      </c>
      <c r="I484" s="223">
        <v>0</v>
      </c>
      <c r="J484" s="223">
        <v>0</v>
      </c>
      <c r="K484" s="223">
        <v>0</v>
      </c>
      <c r="L484" s="223">
        <v>0</v>
      </c>
      <c r="M484" s="223">
        <v>0</v>
      </c>
      <c r="N484" s="223">
        <v>0</v>
      </c>
      <c r="O484" s="271">
        <v>0</v>
      </c>
    </row>
    <row r="485" spans="1:15">
      <c r="A485" s="219">
        <v>2</v>
      </c>
      <c r="B485" s="214">
        <v>6</v>
      </c>
      <c r="C485" s="214">
        <v>9</v>
      </c>
      <c r="D485" s="214">
        <v>9</v>
      </c>
      <c r="E485" s="214" t="s">
        <v>586</v>
      </c>
      <c r="F485" s="217" t="s">
        <v>932</v>
      </c>
      <c r="G485" s="223"/>
      <c r="H485" s="223"/>
      <c r="I485" s="223"/>
      <c r="J485" s="223"/>
      <c r="K485" s="223"/>
      <c r="L485" s="223"/>
      <c r="M485" s="223"/>
      <c r="N485" s="212">
        <v>0</v>
      </c>
      <c r="O485" s="261">
        <v>0</v>
      </c>
    </row>
    <row r="486" spans="1:15">
      <c r="A486" s="243">
        <v>2</v>
      </c>
      <c r="B486" s="244">
        <v>7</v>
      </c>
      <c r="C486" s="245"/>
      <c r="D486" s="245"/>
      <c r="E486" s="245"/>
      <c r="F486" s="246" t="s">
        <v>933</v>
      </c>
      <c r="G486" s="290">
        <v>0</v>
      </c>
      <c r="H486" s="290">
        <v>0</v>
      </c>
      <c r="I486" s="290">
        <v>0</v>
      </c>
      <c r="J486" s="290">
        <v>0</v>
      </c>
      <c r="K486" s="290">
        <v>0</v>
      </c>
      <c r="L486" s="290">
        <v>0</v>
      </c>
      <c r="M486" s="290">
        <v>0</v>
      </c>
      <c r="N486" s="290">
        <v>0</v>
      </c>
      <c r="O486" s="269">
        <v>0</v>
      </c>
    </row>
    <row r="487" spans="1:15">
      <c r="A487" s="241">
        <v>2</v>
      </c>
      <c r="B487" s="239">
        <v>7</v>
      </c>
      <c r="C487" s="239">
        <v>1</v>
      </c>
      <c r="D487" s="239"/>
      <c r="E487" s="239"/>
      <c r="F487" s="242" t="s">
        <v>934</v>
      </c>
      <c r="G487" s="289">
        <v>0</v>
      </c>
      <c r="H487" s="289">
        <v>0</v>
      </c>
      <c r="I487" s="289">
        <v>0</v>
      </c>
      <c r="J487" s="289">
        <v>0</v>
      </c>
      <c r="K487" s="289">
        <v>0</v>
      </c>
      <c r="L487" s="289">
        <v>0</v>
      </c>
      <c r="M487" s="289">
        <v>0</v>
      </c>
      <c r="N487" s="289">
        <v>0</v>
      </c>
      <c r="O487" s="270">
        <v>0</v>
      </c>
    </row>
    <row r="488" spans="1:15">
      <c r="A488" s="221">
        <v>2</v>
      </c>
      <c r="B488" s="222">
        <v>7</v>
      </c>
      <c r="C488" s="222">
        <v>1</v>
      </c>
      <c r="D488" s="222">
        <v>1</v>
      </c>
      <c r="E488" s="222"/>
      <c r="F488" s="218" t="s">
        <v>935</v>
      </c>
      <c r="G488" s="223">
        <v>0</v>
      </c>
      <c r="H488" s="223">
        <v>0</v>
      </c>
      <c r="I488" s="223">
        <v>0</v>
      </c>
      <c r="J488" s="223">
        <v>0</v>
      </c>
      <c r="K488" s="223">
        <v>0</v>
      </c>
      <c r="L488" s="223">
        <v>0</v>
      </c>
      <c r="M488" s="223">
        <v>0</v>
      </c>
      <c r="N488" s="223">
        <v>0</v>
      </c>
      <c r="O488" s="272">
        <v>0</v>
      </c>
    </row>
    <row r="489" spans="1:15">
      <c r="A489" s="219">
        <v>2</v>
      </c>
      <c r="B489" s="214">
        <v>7</v>
      </c>
      <c r="C489" s="214">
        <v>1</v>
      </c>
      <c r="D489" s="214">
        <v>1</v>
      </c>
      <c r="E489" s="214" t="s">
        <v>586</v>
      </c>
      <c r="F489" s="217" t="s">
        <v>935</v>
      </c>
      <c r="G489" s="223"/>
      <c r="H489" s="223"/>
      <c r="I489" s="223"/>
      <c r="J489" s="223"/>
      <c r="K489" s="223"/>
      <c r="L489" s="223"/>
      <c r="M489" s="223"/>
      <c r="N489" s="212">
        <v>0</v>
      </c>
      <c r="O489" s="261">
        <v>0</v>
      </c>
    </row>
    <row r="490" spans="1:15">
      <c r="A490" s="221">
        <v>2</v>
      </c>
      <c r="B490" s="222">
        <v>7</v>
      </c>
      <c r="C490" s="222">
        <v>1</v>
      </c>
      <c r="D490" s="222">
        <v>2</v>
      </c>
      <c r="E490" s="222"/>
      <c r="F490" s="218" t="s">
        <v>936</v>
      </c>
      <c r="G490" s="223">
        <v>0</v>
      </c>
      <c r="H490" s="223">
        <v>0</v>
      </c>
      <c r="I490" s="223">
        <v>0</v>
      </c>
      <c r="J490" s="223">
        <v>0</v>
      </c>
      <c r="K490" s="223">
        <v>0</v>
      </c>
      <c r="L490" s="223">
        <v>0</v>
      </c>
      <c r="M490" s="223">
        <v>0</v>
      </c>
      <c r="N490" s="223">
        <v>0</v>
      </c>
      <c r="O490" s="272">
        <v>0</v>
      </c>
    </row>
    <row r="491" spans="1:15">
      <c r="A491" s="219">
        <v>2</v>
      </c>
      <c r="B491" s="214">
        <v>7</v>
      </c>
      <c r="C491" s="214">
        <v>1</v>
      </c>
      <c r="D491" s="214">
        <v>2</v>
      </c>
      <c r="E491" s="214" t="s">
        <v>586</v>
      </c>
      <c r="F491" s="217" t="s">
        <v>936</v>
      </c>
      <c r="G491" s="223"/>
      <c r="H491" s="223"/>
      <c r="I491" s="223"/>
      <c r="J491" s="223"/>
      <c r="K491" s="223"/>
      <c r="L491" s="223"/>
      <c r="M491" s="223"/>
      <c r="N491" s="212">
        <v>0</v>
      </c>
      <c r="O491" s="261">
        <v>0</v>
      </c>
    </row>
    <row r="492" spans="1:15">
      <c r="A492" s="221">
        <v>2</v>
      </c>
      <c r="B492" s="222">
        <v>7</v>
      </c>
      <c r="C492" s="222">
        <v>1</v>
      </c>
      <c r="D492" s="222">
        <v>3</v>
      </c>
      <c r="E492" s="222"/>
      <c r="F492" s="218" t="s">
        <v>937</v>
      </c>
      <c r="G492" s="223">
        <v>0</v>
      </c>
      <c r="H492" s="223">
        <v>0</v>
      </c>
      <c r="I492" s="223">
        <v>0</v>
      </c>
      <c r="J492" s="223">
        <v>0</v>
      </c>
      <c r="K492" s="223">
        <v>0</v>
      </c>
      <c r="L492" s="223">
        <v>0</v>
      </c>
      <c r="M492" s="223">
        <v>0</v>
      </c>
      <c r="N492" s="223">
        <v>0</v>
      </c>
      <c r="O492" s="272">
        <v>0</v>
      </c>
    </row>
    <row r="493" spans="1:15">
      <c r="A493" s="219">
        <v>2</v>
      </c>
      <c r="B493" s="214">
        <v>7</v>
      </c>
      <c r="C493" s="214">
        <v>1</v>
      </c>
      <c r="D493" s="214">
        <v>3</v>
      </c>
      <c r="E493" s="214" t="s">
        <v>586</v>
      </c>
      <c r="F493" s="217" t="s">
        <v>937</v>
      </c>
      <c r="G493" s="223"/>
      <c r="H493" s="223"/>
      <c r="I493" s="223"/>
      <c r="J493" s="223"/>
      <c r="K493" s="223"/>
      <c r="L493" s="223"/>
      <c r="M493" s="223"/>
      <c r="N493" s="212">
        <v>0</v>
      </c>
      <c r="O493" s="261">
        <v>0</v>
      </c>
    </row>
    <row r="494" spans="1:15">
      <c r="A494" s="221">
        <v>2</v>
      </c>
      <c r="B494" s="222">
        <v>7</v>
      </c>
      <c r="C494" s="222">
        <v>1</v>
      </c>
      <c r="D494" s="222">
        <v>4</v>
      </c>
      <c r="E494" s="222"/>
      <c r="F494" s="218" t="s">
        <v>938</v>
      </c>
      <c r="G494" s="223">
        <v>0</v>
      </c>
      <c r="H494" s="223">
        <v>0</v>
      </c>
      <c r="I494" s="223">
        <v>0</v>
      </c>
      <c r="J494" s="223">
        <v>0</v>
      </c>
      <c r="K494" s="223">
        <v>0</v>
      </c>
      <c r="L494" s="223">
        <v>0</v>
      </c>
      <c r="M494" s="223">
        <v>0</v>
      </c>
      <c r="N494" s="223">
        <v>0</v>
      </c>
      <c r="O494" s="272">
        <v>0</v>
      </c>
    </row>
    <row r="495" spans="1:15">
      <c r="A495" s="219">
        <v>2</v>
      </c>
      <c r="B495" s="214">
        <v>7</v>
      </c>
      <c r="C495" s="214">
        <v>1</v>
      </c>
      <c r="D495" s="214">
        <v>4</v>
      </c>
      <c r="E495" s="214" t="s">
        <v>586</v>
      </c>
      <c r="F495" s="217" t="s">
        <v>938</v>
      </c>
      <c r="G495" s="223"/>
      <c r="H495" s="223"/>
      <c r="I495" s="223"/>
      <c r="J495" s="223"/>
      <c r="K495" s="223"/>
      <c r="L495" s="223"/>
      <c r="M495" s="223"/>
      <c r="N495" s="212">
        <v>0</v>
      </c>
      <c r="O495" s="261">
        <v>0</v>
      </c>
    </row>
    <row r="496" spans="1:15">
      <c r="A496" s="224">
        <v>2</v>
      </c>
      <c r="B496" s="222">
        <v>7</v>
      </c>
      <c r="C496" s="222">
        <v>1</v>
      </c>
      <c r="D496" s="222">
        <v>5</v>
      </c>
      <c r="E496" s="222"/>
      <c r="F496" s="231" t="s">
        <v>939</v>
      </c>
      <c r="G496" s="223">
        <v>0</v>
      </c>
      <c r="H496" s="223">
        <v>0</v>
      </c>
      <c r="I496" s="223">
        <v>0</v>
      </c>
      <c r="J496" s="223">
        <v>0</v>
      </c>
      <c r="K496" s="223">
        <v>0</v>
      </c>
      <c r="L496" s="223">
        <v>0</v>
      </c>
      <c r="M496" s="223">
        <v>0</v>
      </c>
      <c r="N496" s="223">
        <v>0</v>
      </c>
      <c r="O496" s="272">
        <v>0</v>
      </c>
    </row>
    <row r="497" spans="1:15">
      <c r="A497" s="219">
        <v>2</v>
      </c>
      <c r="B497" s="214">
        <v>7</v>
      </c>
      <c r="C497" s="214">
        <v>1</v>
      </c>
      <c r="D497" s="214">
        <v>5</v>
      </c>
      <c r="E497" s="214" t="s">
        <v>586</v>
      </c>
      <c r="F497" s="217" t="s">
        <v>939</v>
      </c>
      <c r="G497" s="223"/>
      <c r="H497" s="223"/>
      <c r="I497" s="223"/>
      <c r="J497" s="223"/>
      <c r="K497" s="223"/>
      <c r="L497" s="223"/>
      <c r="M497" s="223"/>
      <c r="N497" s="212">
        <v>0</v>
      </c>
      <c r="O497" s="261">
        <v>0</v>
      </c>
    </row>
    <row r="498" spans="1:15">
      <c r="A498" s="241">
        <v>2</v>
      </c>
      <c r="B498" s="239">
        <v>7</v>
      </c>
      <c r="C498" s="239">
        <v>2</v>
      </c>
      <c r="D498" s="239"/>
      <c r="E498" s="239"/>
      <c r="F498" s="242" t="s">
        <v>525</v>
      </c>
      <c r="G498" s="289">
        <v>0</v>
      </c>
      <c r="H498" s="289">
        <v>0</v>
      </c>
      <c r="I498" s="289">
        <v>0</v>
      </c>
      <c r="J498" s="289">
        <v>0</v>
      </c>
      <c r="K498" s="289">
        <v>0</v>
      </c>
      <c r="L498" s="289">
        <v>0</v>
      </c>
      <c r="M498" s="289">
        <v>0</v>
      </c>
      <c r="N498" s="289">
        <v>0</v>
      </c>
      <c r="O498" s="270">
        <v>0</v>
      </c>
    </row>
    <row r="499" spans="1:15">
      <c r="A499" s="221">
        <v>2</v>
      </c>
      <c r="B499" s="222">
        <v>7</v>
      </c>
      <c r="C499" s="222">
        <v>2</v>
      </c>
      <c r="D499" s="222">
        <v>1</v>
      </c>
      <c r="E499" s="222"/>
      <c r="F499" s="218" t="s">
        <v>940</v>
      </c>
      <c r="G499" s="223">
        <v>0</v>
      </c>
      <c r="H499" s="223">
        <v>0</v>
      </c>
      <c r="I499" s="223">
        <v>0</v>
      </c>
      <c r="J499" s="223">
        <v>0</v>
      </c>
      <c r="K499" s="223">
        <v>0</v>
      </c>
      <c r="L499" s="223">
        <v>0</v>
      </c>
      <c r="M499" s="223">
        <v>0</v>
      </c>
      <c r="N499" s="223">
        <v>0</v>
      </c>
      <c r="O499" s="272">
        <v>0</v>
      </c>
    </row>
    <row r="500" spans="1:15">
      <c r="A500" s="219">
        <v>2</v>
      </c>
      <c r="B500" s="214">
        <v>7</v>
      </c>
      <c r="C500" s="214">
        <v>2</v>
      </c>
      <c r="D500" s="214">
        <v>1</v>
      </c>
      <c r="E500" s="214" t="s">
        <v>586</v>
      </c>
      <c r="F500" s="217" t="s">
        <v>940</v>
      </c>
      <c r="G500" s="223"/>
      <c r="H500" s="223"/>
      <c r="I500" s="223"/>
      <c r="J500" s="223"/>
      <c r="K500" s="223"/>
      <c r="L500" s="223"/>
      <c r="M500" s="223"/>
      <c r="N500" s="212">
        <v>0</v>
      </c>
      <c r="O500" s="261">
        <v>0</v>
      </c>
    </row>
    <row r="501" spans="1:15">
      <c r="A501" s="221">
        <v>2</v>
      </c>
      <c r="B501" s="222">
        <v>7</v>
      </c>
      <c r="C501" s="222">
        <v>2</v>
      </c>
      <c r="D501" s="222">
        <v>2</v>
      </c>
      <c r="E501" s="222"/>
      <c r="F501" s="218" t="s">
        <v>941</v>
      </c>
      <c r="G501" s="223">
        <v>0</v>
      </c>
      <c r="H501" s="223">
        <v>0</v>
      </c>
      <c r="I501" s="223">
        <v>0</v>
      </c>
      <c r="J501" s="223">
        <v>0</v>
      </c>
      <c r="K501" s="223">
        <v>0</v>
      </c>
      <c r="L501" s="223">
        <v>0</v>
      </c>
      <c r="M501" s="223">
        <v>0</v>
      </c>
      <c r="N501" s="223">
        <v>0</v>
      </c>
      <c r="O501" s="272">
        <v>0</v>
      </c>
    </row>
    <row r="502" spans="1:15">
      <c r="A502" s="219">
        <v>2</v>
      </c>
      <c r="B502" s="214">
        <v>7</v>
      </c>
      <c r="C502" s="214">
        <v>2</v>
      </c>
      <c r="D502" s="214">
        <v>2</v>
      </c>
      <c r="E502" s="214" t="s">
        <v>586</v>
      </c>
      <c r="F502" s="217" t="s">
        <v>941</v>
      </c>
      <c r="G502" s="223"/>
      <c r="H502" s="223"/>
      <c r="I502" s="223"/>
      <c r="J502" s="223"/>
      <c r="K502" s="223"/>
      <c r="L502" s="223"/>
      <c r="M502" s="223"/>
      <c r="N502" s="212">
        <v>0</v>
      </c>
      <c r="O502" s="261">
        <v>0</v>
      </c>
    </row>
    <row r="503" spans="1:15">
      <c r="A503" s="221">
        <v>2</v>
      </c>
      <c r="B503" s="222">
        <v>7</v>
      </c>
      <c r="C503" s="222">
        <v>2</v>
      </c>
      <c r="D503" s="222">
        <v>3</v>
      </c>
      <c r="E503" s="222"/>
      <c r="F503" s="218" t="s">
        <v>942</v>
      </c>
      <c r="G503" s="223">
        <v>0</v>
      </c>
      <c r="H503" s="223">
        <v>0</v>
      </c>
      <c r="I503" s="223">
        <v>0</v>
      </c>
      <c r="J503" s="223">
        <v>0</v>
      </c>
      <c r="K503" s="223">
        <v>0</v>
      </c>
      <c r="L503" s="223">
        <v>0</v>
      </c>
      <c r="M503" s="223">
        <v>0</v>
      </c>
      <c r="N503" s="223">
        <v>0</v>
      </c>
      <c r="O503" s="272">
        <v>0</v>
      </c>
    </row>
    <row r="504" spans="1:15">
      <c r="A504" s="219">
        <v>2</v>
      </c>
      <c r="B504" s="214">
        <v>7</v>
      </c>
      <c r="C504" s="214">
        <v>2</v>
      </c>
      <c r="D504" s="214">
        <v>3</v>
      </c>
      <c r="E504" s="214" t="s">
        <v>586</v>
      </c>
      <c r="F504" s="217" t="s">
        <v>942</v>
      </c>
      <c r="G504" s="223"/>
      <c r="H504" s="223"/>
      <c r="I504" s="223"/>
      <c r="J504" s="223"/>
      <c r="K504" s="223"/>
      <c r="L504" s="223"/>
      <c r="M504" s="223"/>
      <c r="N504" s="212">
        <v>0</v>
      </c>
      <c r="O504" s="261">
        <v>0</v>
      </c>
    </row>
    <row r="505" spans="1:15">
      <c r="A505" s="221">
        <v>2</v>
      </c>
      <c r="B505" s="222">
        <v>7</v>
      </c>
      <c r="C505" s="222">
        <v>2</v>
      </c>
      <c r="D505" s="222">
        <v>4</v>
      </c>
      <c r="E505" s="222"/>
      <c r="F505" s="218" t="s">
        <v>943</v>
      </c>
      <c r="G505" s="223">
        <v>0</v>
      </c>
      <c r="H505" s="223">
        <v>0</v>
      </c>
      <c r="I505" s="223">
        <v>0</v>
      </c>
      <c r="J505" s="223">
        <v>0</v>
      </c>
      <c r="K505" s="223">
        <v>0</v>
      </c>
      <c r="L505" s="223">
        <v>0</v>
      </c>
      <c r="M505" s="223">
        <v>0</v>
      </c>
      <c r="N505" s="223">
        <v>0</v>
      </c>
      <c r="O505" s="272">
        <v>0</v>
      </c>
    </row>
    <row r="506" spans="1:15">
      <c r="A506" s="219">
        <v>2</v>
      </c>
      <c r="B506" s="214">
        <v>7</v>
      </c>
      <c r="C506" s="214">
        <v>2</v>
      </c>
      <c r="D506" s="214">
        <v>4</v>
      </c>
      <c r="E506" s="214" t="s">
        <v>586</v>
      </c>
      <c r="F506" s="217" t="s">
        <v>943</v>
      </c>
      <c r="G506" s="223"/>
      <c r="H506" s="223"/>
      <c r="I506" s="223"/>
      <c r="J506" s="223"/>
      <c r="K506" s="223"/>
      <c r="L506" s="223"/>
      <c r="M506" s="223"/>
      <c r="N506" s="212">
        <v>0</v>
      </c>
      <c r="O506" s="261">
        <v>0</v>
      </c>
    </row>
    <row r="507" spans="1:15">
      <c r="A507" s="221">
        <v>2</v>
      </c>
      <c r="B507" s="222">
        <v>7</v>
      </c>
      <c r="C507" s="222">
        <v>2</v>
      </c>
      <c r="D507" s="222">
        <v>7</v>
      </c>
      <c r="E507" s="222"/>
      <c r="F507" s="218" t="s">
        <v>944</v>
      </c>
      <c r="G507" s="223">
        <v>0</v>
      </c>
      <c r="H507" s="223">
        <v>0</v>
      </c>
      <c r="I507" s="223">
        <v>0</v>
      </c>
      <c r="J507" s="223">
        <v>0</v>
      </c>
      <c r="K507" s="223">
        <v>0</v>
      </c>
      <c r="L507" s="223">
        <v>0</v>
      </c>
      <c r="M507" s="223">
        <v>0</v>
      </c>
      <c r="N507" s="223">
        <v>0</v>
      </c>
      <c r="O507" s="272">
        <v>0</v>
      </c>
    </row>
    <row r="508" spans="1:15">
      <c r="A508" s="219">
        <v>2</v>
      </c>
      <c r="B508" s="214">
        <v>7</v>
      </c>
      <c r="C508" s="214">
        <v>2</v>
      </c>
      <c r="D508" s="214">
        <v>7</v>
      </c>
      <c r="E508" s="214" t="s">
        <v>586</v>
      </c>
      <c r="F508" s="217" t="s">
        <v>944</v>
      </c>
      <c r="G508" s="223"/>
      <c r="H508" s="223"/>
      <c r="I508" s="223"/>
      <c r="J508" s="223"/>
      <c r="K508" s="223"/>
      <c r="L508" s="223"/>
      <c r="M508" s="223"/>
      <c r="N508" s="212">
        <v>0</v>
      </c>
      <c r="O508" s="261">
        <v>0</v>
      </c>
    </row>
    <row r="509" spans="1:15">
      <c r="A509" s="221">
        <v>2</v>
      </c>
      <c r="B509" s="222">
        <v>7</v>
      </c>
      <c r="C509" s="222">
        <v>2</v>
      </c>
      <c r="D509" s="222">
        <v>8</v>
      </c>
      <c r="E509" s="222"/>
      <c r="F509" s="218" t="s">
        <v>945</v>
      </c>
      <c r="G509" s="223">
        <v>0</v>
      </c>
      <c r="H509" s="223">
        <v>0</v>
      </c>
      <c r="I509" s="223">
        <v>0</v>
      </c>
      <c r="J509" s="223">
        <v>0</v>
      </c>
      <c r="K509" s="223">
        <v>0</v>
      </c>
      <c r="L509" s="223">
        <v>0</v>
      </c>
      <c r="M509" s="223">
        <v>0</v>
      </c>
      <c r="N509" s="223">
        <v>0</v>
      </c>
      <c r="O509" s="272">
        <v>0</v>
      </c>
    </row>
    <row r="510" spans="1:15">
      <c r="A510" s="219">
        <v>2</v>
      </c>
      <c r="B510" s="214">
        <v>7</v>
      </c>
      <c r="C510" s="214">
        <v>2</v>
      </c>
      <c r="D510" s="214">
        <v>8</v>
      </c>
      <c r="E510" s="214" t="s">
        <v>586</v>
      </c>
      <c r="F510" s="217" t="s">
        <v>945</v>
      </c>
      <c r="G510" s="223"/>
      <c r="H510" s="223"/>
      <c r="I510" s="223"/>
      <c r="J510" s="223"/>
      <c r="K510" s="223"/>
      <c r="L510" s="223"/>
      <c r="M510" s="223"/>
      <c r="N510" s="212">
        <v>0</v>
      </c>
      <c r="O510" s="261">
        <v>0</v>
      </c>
    </row>
    <row r="511" spans="1:15">
      <c r="A511" s="241">
        <v>2</v>
      </c>
      <c r="B511" s="239">
        <v>7</v>
      </c>
      <c r="C511" s="239">
        <v>3</v>
      </c>
      <c r="D511" s="239"/>
      <c r="E511" s="239"/>
      <c r="F511" s="242" t="s">
        <v>946</v>
      </c>
      <c r="G511" s="289">
        <v>0</v>
      </c>
      <c r="H511" s="289">
        <v>0</v>
      </c>
      <c r="I511" s="289">
        <v>0</v>
      </c>
      <c r="J511" s="289">
        <v>0</v>
      </c>
      <c r="K511" s="289">
        <v>0</v>
      </c>
      <c r="L511" s="289">
        <v>0</v>
      </c>
      <c r="M511" s="289">
        <v>0</v>
      </c>
      <c r="N511" s="289">
        <v>0</v>
      </c>
      <c r="O511" s="270">
        <v>0</v>
      </c>
    </row>
    <row r="512" spans="1:15">
      <c r="A512" s="221">
        <v>2</v>
      </c>
      <c r="B512" s="222">
        <v>7</v>
      </c>
      <c r="C512" s="222">
        <v>3</v>
      </c>
      <c r="D512" s="222">
        <v>1</v>
      </c>
      <c r="E512" s="222"/>
      <c r="F512" s="218" t="s">
        <v>947</v>
      </c>
      <c r="G512" s="223">
        <v>0</v>
      </c>
      <c r="H512" s="223">
        <v>0</v>
      </c>
      <c r="I512" s="223">
        <v>0</v>
      </c>
      <c r="J512" s="223">
        <v>0</v>
      </c>
      <c r="K512" s="223">
        <v>0</v>
      </c>
      <c r="L512" s="223">
        <v>0</v>
      </c>
      <c r="M512" s="223">
        <v>0</v>
      </c>
      <c r="N512" s="223">
        <v>0</v>
      </c>
      <c r="O512" s="272">
        <v>0</v>
      </c>
    </row>
    <row r="513" spans="1:15">
      <c r="A513" s="219">
        <v>2</v>
      </c>
      <c r="B513" s="214">
        <v>7</v>
      </c>
      <c r="C513" s="214">
        <v>3</v>
      </c>
      <c r="D513" s="214">
        <v>1</v>
      </c>
      <c r="E513" s="214" t="s">
        <v>586</v>
      </c>
      <c r="F513" s="217" t="s">
        <v>947</v>
      </c>
      <c r="G513" s="223"/>
      <c r="H513" s="223"/>
      <c r="I513" s="223"/>
      <c r="J513" s="223"/>
      <c r="K513" s="223"/>
      <c r="L513" s="223"/>
      <c r="M513" s="223"/>
      <c r="N513" s="212">
        <v>0</v>
      </c>
      <c r="O513" s="261">
        <v>0</v>
      </c>
    </row>
    <row r="514" spans="1:15">
      <c r="A514" s="221">
        <v>2</v>
      </c>
      <c r="B514" s="222">
        <v>7</v>
      </c>
      <c r="C514" s="222">
        <v>3</v>
      </c>
      <c r="D514" s="222">
        <v>2</v>
      </c>
      <c r="E514" s="222"/>
      <c r="F514" s="218" t="s">
        <v>948</v>
      </c>
      <c r="G514" s="223">
        <v>0</v>
      </c>
      <c r="H514" s="223">
        <v>0</v>
      </c>
      <c r="I514" s="223">
        <v>0</v>
      </c>
      <c r="J514" s="223">
        <v>0</v>
      </c>
      <c r="K514" s="223">
        <v>0</v>
      </c>
      <c r="L514" s="223">
        <v>0</v>
      </c>
      <c r="M514" s="223">
        <v>0</v>
      </c>
      <c r="N514" s="223">
        <v>0</v>
      </c>
      <c r="O514" s="272">
        <v>0</v>
      </c>
    </row>
    <row r="515" spans="1:15">
      <c r="A515" s="262">
        <v>2</v>
      </c>
      <c r="B515" s="263">
        <v>7</v>
      </c>
      <c r="C515" s="263">
        <v>3</v>
      </c>
      <c r="D515" s="263">
        <v>2</v>
      </c>
      <c r="E515" s="263" t="s">
        <v>586</v>
      </c>
      <c r="F515" s="264" t="s">
        <v>948</v>
      </c>
      <c r="G515" s="265"/>
      <c r="H515" s="265"/>
      <c r="I515" s="265"/>
      <c r="J515" s="265"/>
      <c r="K515" s="265"/>
      <c r="L515" s="265"/>
      <c r="M515" s="265"/>
      <c r="N515" s="266">
        <v>0</v>
      </c>
      <c r="O515" s="267">
        <v>0</v>
      </c>
    </row>
    <row r="516" spans="1:15" ht="15.75">
      <c r="A516" s="288"/>
      <c r="B516" s="288"/>
      <c r="C516" s="288"/>
      <c r="D516" s="288"/>
      <c r="E516" s="288"/>
      <c r="F516" s="288"/>
      <c r="G516" s="288"/>
      <c r="H516" s="288"/>
      <c r="I516" s="288"/>
      <c r="J516" s="288"/>
      <c r="K516" s="288"/>
      <c r="L516" s="288"/>
      <c r="M516" s="288"/>
      <c r="N516" s="288"/>
      <c r="O516" s="287"/>
    </row>
    <row r="517" spans="1:15" ht="15.75">
      <c r="A517" s="288"/>
      <c r="B517" s="288"/>
      <c r="C517" s="288"/>
      <c r="D517" s="288"/>
      <c r="E517" s="288"/>
      <c r="F517" s="288"/>
      <c r="G517" s="288"/>
      <c r="H517" s="288"/>
      <c r="I517" s="288"/>
      <c r="J517" s="288"/>
      <c r="K517" s="288"/>
      <c r="L517" s="288"/>
      <c r="M517" s="288"/>
      <c r="N517" s="288"/>
      <c r="O517" s="287"/>
    </row>
    <row r="518" spans="1:15" ht="15.75">
      <c r="A518" s="288"/>
      <c r="B518" s="288"/>
      <c r="C518" s="288"/>
      <c r="D518" s="288"/>
      <c r="E518" s="288"/>
      <c r="F518" s="288"/>
      <c r="G518" s="288"/>
      <c r="H518" s="288"/>
      <c r="I518" s="288"/>
      <c r="J518" s="288"/>
      <c r="K518" s="288"/>
      <c r="L518" s="288"/>
      <c r="M518" s="288"/>
      <c r="N518" s="288"/>
      <c r="O518" s="287"/>
    </row>
    <row r="519" spans="1:15" ht="15.75">
      <c r="A519" s="288"/>
      <c r="B519" s="288"/>
      <c r="C519" s="288"/>
      <c r="D519" s="288"/>
      <c r="E519" s="288"/>
      <c r="F519" s="288"/>
      <c r="G519" s="288"/>
      <c r="H519" s="288"/>
      <c r="I519" s="288"/>
      <c r="J519" s="288"/>
      <c r="K519" s="288"/>
      <c r="L519" s="288"/>
      <c r="M519" s="288"/>
      <c r="N519" s="288"/>
      <c r="O519" s="287"/>
    </row>
    <row r="520" spans="1:15" ht="15.75">
      <c r="A520" s="288"/>
      <c r="B520" s="288"/>
      <c r="C520" s="288"/>
      <c r="D520" s="288"/>
      <c r="E520" s="288"/>
      <c r="F520" s="288"/>
      <c r="G520" s="288"/>
      <c r="H520" s="288"/>
      <c r="I520" s="288"/>
      <c r="J520" s="288"/>
      <c r="K520" s="288"/>
      <c r="L520" s="288"/>
      <c r="M520" s="288"/>
      <c r="N520" s="288"/>
      <c r="O520" s="287"/>
    </row>
    <row r="521" spans="1:15" ht="15.75">
      <c r="A521" s="288"/>
      <c r="B521" s="288"/>
      <c r="C521" s="288"/>
      <c r="D521" s="288"/>
      <c r="E521" s="288"/>
      <c r="F521" s="288"/>
      <c r="G521" s="288"/>
      <c r="H521" s="288"/>
      <c r="I521" s="288"/>
      <c r="J521" s="288"/>
      <c r="K521" s="288"/>
      <c r="L521" s="288"/>
      <c r="M521" s="288"/>
      <c r="N521" s="288"/>
      <c r="O521" s="287"/>
    </row>
    <row r="522" spans="1:15" ht="15.75">
      <c r="A522" s="288"/>
      <c r="B522" s="288"/>
      <c r="C522" s="288"/>
      <c r="D522" s="288"/>
      <c r="E522" s="288"/>
      <c r="F522" s="288"/>
      <c r="G522" s="288"/>
      <c r="H522" s="288"/>
      <c r="I522" s="288"/>
      <c r="J522" s="288"/>
      <c r="K522" s="288"/>
      <c r="L522" s="288"/>
      <c r="M522" s="288"/>
      <c r="N522" s="288"/>
      <c r="O522" s="287"/>
    </row>
    <row r="523" spans="1:15" ht="15.75">
      <c r="A523" s="288"/>
      <c r="B523" s="288"/>
      <c r="C523" s="288"/>
      <c r="D523" s="288"/>
      <c r="E523" s="288"/>
      <c r="F523" s="288"/>
      <c r="G523" s="288"/>
      <c r="H523" s="288"/>
      <c r="I523" s="288"/>
      <c r="J523" s="288"/>
      <c r="K523" s="288"/>
      <c r="L523" s="288"/>
      <c r="M523" s="288"/>
      <c r="N523" s="288"/>
      <c r="O523" s="287"/>
    </row>
    <row r="524" spans="1:15" ht="15.75">
      <c r="A524" s="288"/>
      <c r="B524" s="288"/>
      <c r="C524" s="288"/>
      <c r="D524" s="288"/>
      <c r="E524" s="288"/>
      <c r="F524" s="288"/>
      <c r="G524" s="288"/>
      <c r="H524" s="288"/>
      <c r="I524" s="288"/>
      <c r="J524" s="288"/>
      <c r="K524" s="288"/>
      <c r="L524" s="288"/>
      <c r="M524" s="288"/>
      <c r="N524" s="288"/>
      <c r="O524" s="287"/>
    </row>
    <row r="525" spans="1:15" ht="15.75">
      <c r="A525" s="288"/>
      <c r="B525" s="288"/>
      <c r="C525" s="288"/>
      <c r="D525" s="288"/>
      <c r="E525" s="288"/>
      <c r="F525" s="288"/>
      <c r="G525" s="288"/>
      <c r="H525" s="288"/>
      <c r="I525" s="288"/>
      <c r="J525" s="288"/>
      <c r="K525" s="288"/>
      <c r="L525" s="288"/>
      <c r="M525" s="288"/>
      <c r="N525" s="288"/>
      <c r="O525" s="287"/>
    </row>
    <row r="526" spans="1:15" ht="15.75">
      <c r="A526" s="288"/>
      <c r="B526" s="288"/>
      <c r="C526" s="288"/>
      <c r="D526" s="288"/>
      <c r="E526" s="288"/>
      <c r="F526" s="288"/>
      <c r="G526" s="288"/>
      <c r="H526" s="288"/>
      <c r="I526" s="288"/>
      <c r="J526" s="288"/>
      <c r="K526" s="288"/>
      <c r="L526" s="288"/>
      <c r="M526" s="288"/>
      <c r="N526" s="288"/>
      <c r="O526" s="287"/>
    </row>
    <row r="527" spans="1:15" ht="15.75">
      <c r="A527" s="288"/>
      <c r="B527" s="288"/>
      <c r="C527" s="288"/>
      <c r="D527" s="288"/>
      <c r="E527" s="288"/>
      <c r="F527" s="288"/>
      <c r="G527" s="288"/>
      <c r="H527" s="288"/>
      <c r="I527" s="288"/>
      <c r="J527" s="288"/>
      <c r="K527" s="288"/>
      <c r="L527" s="288"/>
      <c r="M527" s="288"/>
      <c r="N527" s="288"/>
      <c r="O527" s="287"/>
    </row>
    <row r="528" spans="1:15" ht="15.75">
      <c r="A528" s="288"/>
      <c r="B528" s="288"/>
      <c r="C528" s="288"/>
      <c r="D528" s="288"/>
      <c r="E528" s="288"/>
      <c r="F528" s="288"/>
      <c r="G528" s="288"/>
      <c r="H528" s="288"/>
      <c r="I528" s="288"/>
      <c r="J528" s="288"/>
      <c r="K528" s="288"/>
      <c r="L528" s="288"/>
      <c r="M528" s="288"/>
      <c r="N528" s="288"/>
      <c r="O528" s="287"/>
    </row>
    <row r="529" spans="1:14" ht="15.75">
      <c r="A529" s="288"/>
      <c r="B529" s="288"/>
      <c r="C529" s="288"/>
      <c r="D529" s="288"/>
      <c r="E529" s="288"/>
      <c r="F529" s="288"/>
      <c r="G529" s="288"/>
      <c r="H529" s="288"/>
      <c r="I529" s="288"/>
      <c r="J529" s="288"/>
      <c r="K529" s="288"/>
      <c r="L529" s="288"/>
      <c r="M529" s="288"/>
      <c r="N529" s="288"/>
    </row>
    <row r="530" spans="1:14" ht="15.75">
      <c r="A530" s="288"/>
      <c r="B530" s="288"/>
      <c r="C530" s="288"/>
      <c r="D530" s="288"/>
      <c r="E530" s="288"/>
      <c r="F530" s="288"/>
      <c r="G530" s="288"/>
      <c r="H530" s="288"/>
      <c r="I530" s="288"/>
      <c r="J530" s="288"/>
      <c r="K530" s="288"/>
      <c r="L530" s="288"/>
      <c r="M530" s="288"/>
      <c r="N530" s="288"/>
    </row>
    <row r="531" spans="1:14" ht="15.75">
      <c r="A531" s="288"/>
      <c r="B531" s="288"/>
      <c r="C531" s="288"/>
      <c r="D531" s="288"/>
      <c r="E531" s="288"/>
      <c r="F531" s="288"/>
      <c r="G531" s="288"/>
      <c r="H531" s="288"/>
      <c r="I531" s="288"/>
      <c r="J531" s="288"/>
      <c r="K531" s="288"/>
      <c r="L531" s="288"/>
      <c r="M531" s="288"/>
      <c r="N531" s="288"/>
    </row>
    <row r="532" spans="1:14" ht="15.75">
      <c r="A532" s="288"/>
      <c r="B532" s="288"/>
      <c r="C532" s="288"/>
      <c r="D532" s="288"/>
      <c r="E532" s="288"/>
      <c r="F532" s="288"/>
      <c r="G532" s="288"/>
      <c r="H532" s="288"/>
      <c r="I532" s="288"/>
      <c r="J532" s="288"/>
      <c r="K532" s="288"/>
      <c r="L532" s="288"/>
      <c r="M532" s="288"/>
      <c r="N532" s="288"/>
    </row>
    <row r="533" spans="1:14" ht="15.75">
      <c r="A533" s="288"/>
      <c r="B533" s="288"/>
      <c r="C533" s="288"/>
      <c r="D533" s="288"/>
      <c r="E533" s="288"/>
      <c r="F533" s="288"/>
      <c r="G533" s="288"/>
      <c r="H533" s="288"/>
      <c r="I533" s="288"/>
      <c r="J533" s="288"/>
      <c r="K533" s="288"/>
      <c r="L533" s="288"/>
      <c r="M533" s="288"/>
      <c r="N533" s="288"/>
    </row>
    <row r="534" spans="1:14" ht="15.75">
      <c r="A534" s="288"/>
      <c r="B534" s="288"/>
      <c r="C534" s="288"/>
      <c r="D534" s="288"/>
      <c r="E534" s="288"/>
      <c r="F534" s="288"/>
      <c r="G534" s="288"/>
      <c r="H534" s="288"/>
      <c r="I534" s="288"/>
      <c r="J534" s="288"/>
      <c r="K534" s="288"/>
      <c r="L534" s="288"/>
      <c r="M534" s="288"/>
      <c r="N534" s="288"/>
    </row>
    <row r="535" spans="1:14" ht="15.75">
      <c r="A535" s="288"/>
      <c r="B535" s="288"/>
      <c r="C535" s="288"/>
      <c r="D535" s="288"/>
      <c r="E535" s="288"/>
      <c r="F535" s="288"/>
      <c r="G535" s="288"/>
      <c r="H535" s="288"/>
      <c r="I535" s="288"/>
      <c r="J535" s="288"/>
      <c r="K535" s="288"/>
      <c r="L535" s="288"/>
      <c r="M535" s="288"/>
      <c r="N535" s="288"/>
    </row>
    <row r="536" spans="1:14" ht="15.75">
      <c r="A536" s="288"/>
      <c r="B536" s="288"/>
      <c r="C536" s="288"/>
      <c r="D536" s="288"/>
      <c r="E536" s="288"/>
      <c r="F536" s="288"/>
      <c r="G536" s="288"/>
      <c r="H536" s="288"/>
      <c r="I536" s="288"/>
      <c r="J536" s="288"/>
      <c r="K536" s="288"/>
      <c r="L536" s="288"/>
      <c r="M536" s="288"/>
      <c r="N536" s="288"/>
    </row>
    <row r="537" spans="1:14" ht="15.75">
      <c r="A537" s="288"/>
      <c r="B537" s="288"/>
      <c r="C537" s="288"/>
      <c r="D537" s="288"/>
      <c r="E537" s="288"/>
      <c r="F537" s="288"/>
      <c r="G537" s="288"/>
      <c r="H537" s="288"/>
      <c r="I537" s="288"/>
      <c r="J537" s="288"/>
      <c r="K537" s="288"/>
      <c r="L537" s="288"/>
      <c r="M537" s="288"/>
      <c r="N537" s="288"/>
    </row>
    <row r="538" spans="1:14" ht="15.75">
      <c r="A538" s="288"/>
      <c r="B538" s="288"/>
      <c r="C538" s="288"/>
      <c r="D538" s="288"/>
      <c r="E538" s="288"/>
      <c r="F538" s="288"/>
      <c r="G538" s="288"/>
      <c r="H538" s="288"/>
      <c r="I538" s="288"/>
      <c r="J538" s="288"/>
      <c r="K538" s="288"/>
      <c r="L538" s="288"/>
      <c r="M538" s="288"/>
      <c r="N538" s="288"/>
    </row>
    <row r="539" spans="1:14" ht="15.75">
      <c r="A539" s="288"/>
      <c r="B539" s="288"/>
      <c r="C539" s="288"/>
      <c r="D539" s="288"/>
      <c r="E539" s="288"/>
      <c r="F539" s="288"/>
      <c r="G539" s="288"/>
      <c r="H539" s="288"/>
      <c r="I539" s="288"/>
      <c r="J539" s="288"/>
      <c r="K539" s="288"/>
      <c r="L539" s="288"/>
      <c r="M539" s="288"/>
      <c r="N539" s="288"/>
    </row>
    <row r="540" spans="1:14" ht="15.75">
      <c r="A540" s="288"/>
      <c r="B540" s="288"/>
      <c r="C540" s="288"/>
      <c r="D540" s="288"/>
      <c r="E540" s="288"/>
      <c r="F540" s="288"/>
      <c r="G540" s="288"/>
      <c r="H540" s="288"/>
      <c r="I540" s="288"/>
      <c r="J540" s="288"/>
      <c r="K540" s="288"/>
      <c r="L540" s="288"/>
      <c r="M540" s="288"/>
      <c r="N540" s="288"/>
    </row>
    <row r="541" spans="1:14" ht="15.75">
      <c r="A541" s="288"/>
      <c r="B541" s="288"/>
      <c r="C541" s="288"/>
      <c r="D541" s="288"/>
      <c r="E541" s="288"/>
      <c r="F541" s="288"/>
      <c r="G541" s="288"/>
      <c r="H541" s="288"/>
      <c r="I541" s="288"/>
      <c r="J541" s="288"/>
      <c r="K541" s="288"/>
      <c r="L541" s="288"/>
      <c r="M541" s="288"/>
      <c r="N541" s="288"/>
    </row>
    <row r="542" spans="1:14" ht="15.75">
      <c r="A542" s="288"/>
      <c r="B542" s="288"/>
      <c r="C542" s="288"/>
      <c r="D542" s="288"/>
      <c r="E542" s="288"/>
      <c r="F542" s="288"/>
      <c r="G542" s="288"/>
      <c r="H542" s="288"/>
      <c r="I542" s="288"/>
      <c r="J542" s="288"/>
      <c r="K542" s="288"/>
      <c r="L542" s="288"/>
      <c r="M542" s="288"/>
      <c r="N542" s="288"/>
    </row>
    <row r="543" spans="1:14" ht="15.75">
      <c r="A543" s="288"/>
      <c r="B543" s="288"/>
      <c r="C543" s="288"/>
      <c r="D543" s="288"/>
      <c r="E543" s="288"/>
      <c r="F543" s="288"/>
      <c r="G543" s="288"/>
      <c r="H543" s="288"/>
      <c r="I543" s="288"/>
      <c r="J543" s="288"/>
      <c r="K543" s="288"/>
      <c r="L543" s="288"/>
      <c r="M543" s="288"/>
      <c r="N543" s="288"/>
    </row>
    <row r="544" spans="1:14" ht="15.75">
      <c r="A544" s="288"/>
      <c r="B544" s="288"/>
      <c r="C544" s="288"/>
      <c r="D544" s="288"/>
      <c r="E544" s="288"/>
      <c r="F544" s="288"/>
      <c r="G544" s="288"/>
      <c r="H544" s="288"/>
      <c r="I544" s="288"/>
      <c r="J544" s="288"/>
      <c r="K544" s="288"/>
      <c r="L544" s="288"/>
      <c r="M544" s="288"/>
      <c r="N544" s="288"/>
    </row>
    <row r="545" spans="1:14" ht="15.75">
      <c r="A545" s="288"/>
      <c r="B545" s="288"/>
      <c r="C545" s="288"/>
      <c r="D545" s="288"/>
      <c r="E545" s="288"/>
      <c r="F545" s="288"/>
      <c r="G545" s="288"/>
      <c r="H545" s="288"/>
      <c r="I545" s="288"/>
      <c r="J545" s="288"/>
      <c r="K545" s="288"/>
      <c r="L545" s="288"/>
      <c r="M545" s="288"/>
      <c r="N545" s="288"/>
    </row>
    <row r="546" spans="1:14" ht="15.75">
      <c r="A546" s="288"/>
      <c r="B546" s="288"/>
      <c r="C546" s="288"/>
      <c r="D546" s="288"/>
      <c r="E546" s="288"/>
      <c r="F546" s="288"/>
      <c r="G546" s="288"/>
      <c r="H546" s="288"/>
      <c r="I546" s="288"/>
      <c r="J546" s="288"/>
      <c r="K546" s="288"/>
      <c r="L546" s="288"/>
      <c r="M546" s="288"/>
      <c r="N546" s="288"/>
    </row>
    <row r="547" spans="1:14" ht="15.75">
      <c r="A547" s="288"/>
      <c r="B547" s="288"/>
      <c r="C547" s="288"/>
      <c r="D547" s="288"/>
      <c r="E547" s="288"/>
      <c r="F547" s="288"/>
      <c r="G547" s="288"/>
      <c r="H547" s="288"/>
      <c r="I547" s="288"/>
      <c r="J547" s="288"/>
      <c r="K547" s="288"/>
      <c r="L547" s="288"/>
      <c r="M547" s="288"/>
      <c r="N547" s="288"/>
    </row>
    <row r="548" spans="1:14" ht="15.75">
      <c r="A548" s="288"/>
      <c r="B548" s="288"/>
      <c r="C548" s="288"/>
      <c r="D548" s="288"/>
      <c r="E548" s="288"/>
      <c r="F548" s="288"/>
      <c r="G548" s="288"/>
      <c r="H548" s="288"/>
      <c r="I548" s="288"/>
      <c r="J548" s="288"/>
      <c r="K548" s="288"/>
      <c r="L548" s="288"/>
      <c r="M548" s="288"/>
      <c r="N548" s="288"/>
    </row>
    <row r="549" spans="1:14" ht="15.75">
      <c r="A549" s="288"/>
      <c r="B549" s="288"/>
      <c r="C549" s="288"/>
      <c r="D549" s="288"/>
      <c r="E549" s="288"/>
      <c r="F549" s="288"/>
      <c r="G549" s="288"/>
      <c r="H549" s="288"/>
      <c r="I549" s="288"/>
      <c r="J549" s="288"/>
      <c r="K549" s="288"/>
      <c r="L549" s="288"/>
      <c r="M549" s="288"/>
      <c r="N549" s="288"/>
    </row>
    <row r="550" spans="1:14" ht="15.75">
      <c r="A550" s="288"/>
      <c r="B550" s="288"/>
      <c r="C550" s="288"/>
      <c r="D550" s="288"/>
      <c r="E550" s="288"/>
      <c r="F550" s="288"/>
      <c r="G550" s="288"/>
      <c r="H550" s="288"/>
      <c r="I550" s="288"/>
      <c r="J550" s="288"/>
      <c r="K550" s="288"/>
      <c r="L550" s="288"/>
      <c r="M550" s="288"/>
      <c r="N550" s="288"/>
    </row>
    <row r="551" spans="1:14" ht="15.75">
      <c r="A551" s="288"/>
      <c r="B551" s="288"/>
      <c r="C551" s="288"/>
      <c r="D551" s="288"/>
      <c r="E551" s="288"/>
      <c r="F551" s="288"/>
      <c r="G551" s="288"/>
      <c r="H551" s="288"/>
      <c r="I551" s="288"/>
      <c r="J551" s="288"/>
      <c r="K551" s="288"/>
      <c r="L551" s="288"/>
      <c r="M551" s="288"/>
      <c r="N551" s="288"/>
    </row>
    <row r="552" spans="1:14" ht="15.75">
      <c r="A552" s="288"/>
      <c r="B552" s="288"/>
      <c r="C552" s="288"/>
      <c r="D552" s="288"/>
      <c r="E552" s="288"/>
      <c r="F552" s="288"/>
      <c r="G552" s="288"/>
      <c r="H552" s="288"/>
      <c r="I552" s="288"/>
      <c r="J552" s="288"/>
      <c r="K552" s="288"/>
      <c r="L552" s="288"/>
      <c r="M552" s="288"/>
      <c r="N552" s="288"/>
    </row>
    <row r="553" spans="1:14" ht="15.75">
      <c r="A553" s="288"/>
      <c r="B553" s="288"/>
      <c r="C553" s="288"/>
      <c r="D553" s="288"/>
      <c r="E553" s="288"/>
      <c r="F553" s="288"/>
      <c r="G553" s="288"/>
      <c r="H553" s="288"/>
      <c r="I553" s="288"/>
      <c r="J553" s="288"/>
      <c r="K553" s="288"/>
      <c r="L553" s="288"/>
      <c r="M553" s="288"/>
      <c r="N553" s="288"/>
    </row>
    <row r="554" spans="1:14" ht="15.75">
      <c r="A554" s="288"/>
      <c r="B554" s="288"/>
      <c r="C554" s="288"/>
      <c r="D554" s="288"/>
      <c r="E554" s="288"/>
      <c r="F554" s="288"/>
      <c r="G554" s="288"/>
      <c r="H554" s="288"/>
      <c r="I554" s="288"/>
      <c r="J554" s="288"/>
      <c r="K554" s="288"/>
      <c r="L554" s="288"/>
      <c r="M554" s="288"/>
      <c r="N554" s="288"/>
    </row>
    <row r="555" spans="1:14" ht="15.75">
      <c r="A555" s="288"/>
      <c r="B555" s="288"/>
      <c r="C555" s="288"/>
      <c r="D555" s="288"/>
      <c r="E555" s="288"/>
      <c r="F555" s="288"/>
      <c r="G555" s="288"/>
      <c r="H555" s="288"/>
      <c r="I555" s="288"/>
      <c r="J555" s="288"/>
      <c r="K555" s="288"/>
      <c r="L555" s="288"/>
      <c r="M555" s="288"/>
      <c r="N555" s="288"/>
    </row>
    <row r="556" spans="1:14" ht="15.75">
      <c r="A556" s="288"/>
      <c r="B556" s="288"/>
      <c r="C556" s="288"/>
      <c r="D556" s="288"/>
      <c r="E556" s="288"/>
      <c r="F556" s="288"/>
      <c r="G556" s="288"/>
      <c r="H556" s="288"/>
      <c r="I556" s="288"/>
      <c r="J556" s="288"/>
      <c r="K556" s="288"/>
      <c r="L556" s="288"/>
      <c r="M556" s="288"/>
      <c r="N556" s="288"/>
    </row>
    <row r="557" spans="1:14" ht="15.75">
      <c r="A557" s="288"/>
      <c r="B557" s="288"/>
      <c r="C557" s="288"/>
      <c r="D557" s="288"/>
      <c r="E557" s="288"/>
      <c r="F557" s="288"/>
      <c r="G557" s="288"/>
      <c r="H557" s="288"/>
      <c r="I557" s="288"/>
      <c r="J557" s="288"/>
      <c r="K557" s="288"/>
      <c r="L557" s="288"/>
      <c r="M557" s="288"/>
      <c r="N557" s="288"/>
    </row>
    <row r="558" spans="1:14" ht="15.75">
      <c r="A558" s="288"/>
      <c r="B558" s="288"/>
      <c r="C558" s="288"/>
      <c r="D558" s="288"/>
      <c r="E558" s="288"/>
      <c r="F558" s="288"/>
      <c r="G558" s="288"/>
      <c r="H558" s="288"/>
      <c r="I558" s="288"/>
      <c r="J558" s="288"/>
      <c r="K558" s="288"/>
      <c r="L558" s="288"/>
      <c r="M558" s="288"/>
      <c r="N558" s="288"/>
    </row>
    <row r="559" spans="1:14" ht="15.75">
      <c r="A559" s="288"/>
      <c r="B559" s="288"/>
      <c r="C559" s="288"/>
      <c r="D559" s="288"/>
      <c r="E559" s="288"/>
      <c r="F559" s="288"/>
      <c r="G559" s="288"/>
      <c r="H559" s="288"/>
      <c r="I559" s="288"/>
      <c r="J559" s="288"/>
      <c r="K559" s="288"/>
      <c r="L559" s="288"/>
      <c r="M559" s="288"/>
      <c r="N559" s="288"/>
    </row>
    <row r="560" spans="1:14" ht="15.75">
      <c r="A560" s="288"/>
      <c r="B560" s="288"/>
      <c r="C560" s="288"/>
      <c r="D560" s="288"/>
      <c r="E560" s="288"/>
      <c r="F560" s="288"/>
      <c r="G560" s="288"/>
      <c r="H560" s="288"/>
      <c r="I560" s="288"/>
      <c r="J560" s="288"/>
      <c r="K560" s="288"/>
      <c r="L560" s="288"/>
      <c r="M560" s="288"/>
      <c r="N560" s="288"/>
    </row>
    <row r="561" spans="1:14" ht="15.75">
      <c r="A561" s="288"/>
      <c r="B561" s="288"/>
      <c r="C561" s="288"/>
      <c r="D561" s="288"/>
      <c r="E561" s="288"/>
      <c r="F561" s="288"/>
      <c r="G561" s="288"/>
      <c r="H561" s="288"/>
      <c r="I561" s="288"/>
      <c r="J561" s="288"/>
      <c r="K561" s="288"/>
      <c r="L561" s="288"/>
      <c r="M561" s="288"/>
      <c r="N561" s="288"/>
    </row>
    <row r="562" spans="1:14" ht="15.75">
      <c r="A562" s="288"/>
      <c r="B562" s="288"/>
      <c r="C562" s="288"/>
      <c r="D562" s="288"/>
      <c r="E562" s="288"/>
      <c r="F562" s="288"/>
      <c r="G562" s="288"/>
      <c r="H562" s="288"/>
      <c r="I562" s="288"/>
      <c r="J562" s="288"/>
      <c r="K562" s="288"/>
      <c r="L562" s="288"/>
      <c r="M562" s="288"/>
      <c r="N562" s="288"/>
    </row>
    <row r="563" spans="1:14" ht="15.75">
      <c r="A563" s="288"/>
      <c r="B563" s="288"/>
      <c r="C563" s="288"/>
      <c r="D563" s="288"/>
      <c r="E563" s="288"/>
      <c r="F563" s="288"/>
      <c r="G563" s="288"/>
      <c r="H563" s="288"/>
      <c r="I563" s="288"/>
      <c r="J563" s="288"/>
      <c r="K563" s="288"/>
      <c r="L563" s="288"/>
      <c r="M563" s="288"/>
      <c r="N563" s="288"/>
    </row>
    <row r="564" spans="1:14" ht="15.75">
      <c r="A564" s="288"/>
      <c r="B564" s="288"/>
      <c r="C564" s="288"/>
      <c r="D564" s="288"/>
      <c r="E564" s="288"/>
      <c r="F564" s="288"/>
      <c r="G564" s="288"/>
      <c r="H564" s="288"/>
      <c r="I564" s="288"/>
      <c r="J564" s="288"/>
      <c r="K564" s="288"/>
      <c r="L564" s="288"/>
      <c r="M564" s="288"/>
      <c r="N564" s="288"/>
    </row>
    <row r="565" spans="1:14" ht="15.75">
      <c r="A565" s="288"/>
      <c r="B565" s="288"/>
      <c r="C565" s="288"/>
      <c r="D565" s="288"/>
      <c r="E565" s="288"/>
      <c r="F565" s="288"/>
      <c r="G565" s="288"/>
      <c r="H565" s="288"/>
      <c r="I565" s="288"/>
      <c r="J565" s="288"/>
      <c r="K565" s="288"/>
      <c r="L565" s="288"/>
      <c r="M565" s="288"/>
      <c r="N565" s="288"/>
    </row>
    <row r="566" spans="1:14" ht="15.75">
      <c r="A566" s="288"/>
      <c r="B566" s="288"/>
      <c r="C566" s="288"/>
      <c r="D566" s="288"/>
      <c r="E566" s="288"/>
      <c r="F566" s="288"/>
      <c r="G566" s="288"/>
      <c r="H566" s="288"/>
      <c r="I566" s="288"/>
      <c r="J566" s="288"/>
      <c r="K566" s="288"/>
      <c r="L566" s="288"/>
      <c r="M566" s="288"/>
      <c r="N566" s="288"/>
    </row>
    <row r="567" spans="1:14" ht="15.75">
      <c r="A567" s="288"/>
      <c r="B567" s="288"/>
      <c r="C567" s="288"/>
      <c r="D567" s="288"/>
      <c r="E567" s="288"/>
      <c r="F567" s="288"/>
      <c r="G567" s="288"/>
      <c r="H567" s="288"/>
      <c r="I567" s="288"/>
      <c r="J567" s="288"/>
      <c r="K567" s="288"/>
      <c r="L567" s="288"/>
      <c r="M567" s="288"/>
      <c r="N567" s="288"/>
    </row>
    <row r="568" spans="1:14" ht="15.75">
      <c r="A568" s="288"/>
      <c r="B568" s="288"/>
      <c r="C568" s="288"/>
      <c r="D568" s="288"/>
      <c r="E568" s="288"/>
      <c r="F568" s="288"/>
      <c r="G568" s="288"/>
      <c r="H568" s="288"/>
      <c r="I568" s="288"/>
      <c r="J568" s="288"/>
      <c r="K568" s="288"/>
      <c r="L568" s="288"/>
      <c r="M568" s="288"/>
      <c r="N568" s="288"/>
    </row>
    <row r="569" spans="1:14" ht="15.75">
      <c r="A569" s="288"/>
      <c r="B569" s="288"/>
      <c r="C569" s="288"/>
      <c r="D569" s="288"/>
      <c r="E569" s="288"/>
      <c r="F569" s="288"/>
      <c r="G569" s="288"/>
      <c r="H569" s="288"/>
      <c r="I569" s="288"/>
      <c r="J569" s="288"/>
      <c r="K569" s="288"/>
      <c r="L569" s="288"/>
      <c r="M569" s="288"/>
      <c r="N569" s="288"/>
    </row>
    <row r="570" spans="1:14" ht="15.75">
      <c r="A570" s="288"/>
      <c r="B570" s="288"/>
      <c r="C570" s="288"/>
      <c r="D570" s="288"/>
      <c r="E570" s="288"/>
      <c r="F570" s="288"/>
      <c r="G570" s="288"/>
      <c r="H570" s="288"/>
      <c r="I570" s="288"/>
      <c r="J570" s="288"/>
      <c r="K570" s="288"/>
      <c r="L570" s="288"/>
      <c r="M570" s="288"/>
      <c r="N570" s="288"/>
    </row>
    <row r="571" spans="1:14" ht="15.75">
      <c r="A571" s="288"/>
      <c r="B571" s="288"/>
      <c r="C571" s="288"/>
      <c r="D571" s="288"/>
      <c r="E571" s="288"/>
      <c r="F571" s="288"/>
      <c r="G571" s="288"/>
      <c r="H571" s="288"/>
      <c r="I571" s="288"/>
      <c r="J571" s="288"/>
      <c r="K571" s="288"/>
      <c r="L571" s="288"/>
      <c r="M571" s="288"/>
      <c r="N571" s="288"/>
    </row>
    <row r="572" spans="1:14" ht="15.75">
      <c r="A572" s="288"/>
      <c r="B572" s="288"/>
      <c r="C572" s="288"/>
      <c r="D572" s="288"/>
      <c r="E572" s="288"/>
      <c r="F572" s="288"/>
      <c r="G572" s="288"/>
      <c r="H572" s="288"/>
      <c r="I572" s="288"/>
      <c r="J572" s="288"/>
      <c r="K572" s="288"/>
      <c r="L572" s="288"/>
      <c r="M572" s="288"/>
      <c r="N572" s="288"/>
    </row>
    <row r="573" spans="1:14" ht="15.75">
      <c r="A573" s="288"/>
      <c r="B573" s="288"/>
      <c r="C573" s="288"/>
      <c r="D573" s="288"/>
      <c r="E573" s="288"/>
      <c r="F573" s="288"/>
      <c r="G573" s="288"/>
      <c r="H573" s="288"/>
      <c r="I573" s="288"/>
      <c r="J573" s="288"/>
      <c r="K573" s="288"/>
      <c r="L573" s="288"/>
      <c r="M573" s="288"/>
      <c r="N573" s="288"/>
    </row>
    <row r="574" spans="1:14" ht="15.75">
      <c r="A574" s="288"/>
      <c r="B574" s="288"/>
      <c r="C574" s="288"/>
      <c r="D574" s="288"/>
      <c r="E574" s="288"/>
      <c r="F574" s="288"/>
      <c r="G574" s="288"/>
      <c r="H574" s="288"/>
      <c r="I574" s="288"/>
      <c r="J574" s="288"/>
      <c r="K574" s="288"/>
      <c r="L574" s="288"/>
      <c r="M574" s="288"/>
      <c r="N574" s="288"/>
    </row>
    <row r="575" spans="1:14" ht="15.75">
      <c r="A575" s="288"/>
      <c r="B575" s="288"/>
      <c r="C575" s="288"/>
      <c r="D575" s="288"/>
      <c r="E575" s="288"/>
      <c r="F575" s="288"/>
      <c r="G575" s="288"/>
      <c r="H575" s="288"/>
      <c r="I575" s="288"/>
      <c r="J575" s="288"/>
      <c r="K575" s="288"/>
      <c r="L575" s="288"/>
      <c r="M575" s="288"/>
      <c r="N575" s="288"/>
    </row>
    <row r="576" spans="1:14" ht="15.75">
      <c r="A576" s="288"/>
      <c r="B576" s="288"/>
      <c r="C576" s="288"/>
      <c r="D576" s="288"/>
      <c r="E576" s="288"/>
      <c r="F576" s="288"/>
      <c r="G576" s="288"/>
      <c r="H576" s="288"/>
      <c r="I576" s="288"/>
      <c r="J576" s="288"/>
      <c r="K576" s="288"/>
      <c r="L576" s="288"/>
      <c r="M576" s="288"/>
      <c r="N576" s="288"/>
    </row>
    <row r="577" spans="1:14" ht="15.75">
      <c r="A577" s="288"/>
      <c r="B577" s="288"/>
      <c r="C577" s="288"/>
      <c r="D577" s="288"/>
      <c r="E577" s="288"/>
      <c r="F577" s="288"/>
      <c r="G577" s="288"/>
      <c r="H577" s="288"/>
      <c r="I577" s="288"/>
      <c r="J577" s="288"/>
      <c r="K577" s="288"/>
      <c r="L577" s="288"/>
      <c r="M577" s="288"/>
      <c r="N577" s="288"/>
    </row>
    <row r="578" spans="1:14" ht="15.75">
      <c r="A578" s="288"/>
      <c r="B578" s="288"/>
      <c r="C578" s="288"/>
      <c r="D578" s="288"/>
      <c r="E578" s="288"/>
      <c r="F578" s="288"/>
      <c r="G578" s="288"/>
      <c r="H578" s="288"/>
      <c r="I578" s="288"/>
      <c r="J578" s="288"/>
      <c r="K578" s="288"/>
      <c r="L578" s="288"/>
      <c r="M578" s="288"/>
      <c r="N578" s="288"/>
    </row>
    <row r="579" spans="1:14" ht="15.75">
      <c r="A579" s="288"/>
      <c r="B579" s="288"/>
      <c r="C579" s="288"/>
      <c r="D579" s="288"/>
      <c r="E579" s="288"/>
      <c r="F579" s="288"/>
      <c r="G579" s="288"/>
      <c r="H579" s="288"/>
      <c r="I579" s="288"/>
      <c r="J579" s="288"/>
      <c r="K579" s="288"/>
      <c r="L579" s="288"/>
      <c r="M579" s="288"/>
      <c r="N579" s="288"/>
    </row>
    <row r="580" spans="1:14" ht="15.75">
      <c r="A580" s="288"/>
      <c r="B580" s="288"/>
      <c r="C580" s="288"/>
      <c r="D580" s="288"/>
      <c r="E580" s="288"/>
      <c r="F580" s="288"/>
      <c r="G580" s="288"/>
      <c r="H580" s="288"/>
      <c r="I580" s="288"/>
      <c r="J580" s="288"/>
      <c r="K580" s="288"/>
      <c r="L580" s="288"/>
      <c r="M580" s="288"/>
      <c r="N580" s="288"/>
    </row>
    <row r="581" spans="1:14" ht="15.75">
      <c r="A581" s="288"/>
      <c r="B581" s="288"/>
      <c r="C581" s="288"/>
      <c r="D581" s="288"/>
      <c r="E581" s="288"/>
      <c r="F581" s="288"/>
      <c r="G581" s="288"/>
      <c r="H581" s="288"/>
      <c r="I581" s="288"/>
      <c r="J581" s="288"/>
      <c r="K581" s="288"/>
      <c r="L581" s="288"/>
      <c r="M581" s="288"/>
      <c r="N581" s="288"/>
    </row>
    <row r="582" spans="1:14" ht="15.75">
      <c r="A582" s="288"/>
      <c r="B582" s="288"/>
      <c r="C582" s="288"/>
      <c r="D582" s="288"/>
      <c r="E582" s="288"/>
      <c r="F582" s="288"/>
      <c r="G582" s="288"/>
      <c r="H582" s="288"/>
      <c r="I582" s="288"/>
      <c r="J582" s="288"/>
      <c r="K582" s="288"/>
      <c r="L582" s="288"/>
      <c r="M582" s="288"/>
      <c r="N582" s="288"/>
    </row>
    <row r="583" spans="1:14" ht="15.75">
      <c r="A583" s="288"/>
      <c r="B583" s="288"/>
      <c r="C583" s="288"/>
      <c r="D583" s="288"/>
      <c r="E583" s="288"/>
      <c r="F583" s="288"/>
      <c r="G583" s="288"/>
      <c r="H583" s="288"/>
      <c r="I583" s="288"/>
      <c r="J583" s="288"/>
      <c r="K583" s="288"/>
      <c r="L583" s="288"/>
      <c r="M583" s="288"/>
      <c r="N583" s="288"/>
    </row>
    <row r="584" spans="1:14" ht="15.75">
      <c r="A584" s="288"/>
      <c r="B584" s="288"/>
      <c r="C584" s="288"/>
      <c r="D584" s="288"/>
      <c r="E584" s="288"/>
      <c r="F584" s="288"/>
      <c r="G584" s="288"/>
      <c r="H584" s="288"/>
      <c r="I584" s="288"/>
      <c r="J584" s="288"/>
      <c r="K584" s="288"/>
      <c r="L584" s="288"/>
      <c r="M584" s="288"/>
      <c r="N584" s="288"/>
    </row>
    <row r="585" spans="1:14" ht="15.75">
      <c r="A585" s="288"/>
      <c r="B585" s="288"/>
      <c r="C585" s="288"/>
      <c r="D585" s="288"/>
      <c r="E585" s="288"/>
      <c r="F585" s="288"/>
      <c r="G585" s="288"/>
      <c r="H585" s="288"/>
      <c r="I585" s="288"/>
      <c r="J585" s="288"/>
      <c r="K585" s="288"/>
      <c r="L585" s="288"/>
      <c r="M585" s="288"/>
      <c r="N585" s="288"/>
    </row>
    <row r="586" spans="1:14" ht="15.75">
      <c r="A586" s="288"/>
      <c r="B586" s="288"/>
      <c r="C586" s="288"/>
      <c r="D586" s="288"/>
      <c r="E586" s="288"/>
      <c r="F586" s="288"/>
      <c r="G586" s="288"/>
      <c r="H586" s="288"/>
      <c r="I586" s="288"/>
      <c r="J586" s="288"/>
      <c r="K586" s="288"/>
      <c r="L586" s="288"/>
      <c r="M586" s="288"/>
      <c r="N586" s="288"/>
    </row>
    <row r="587" spans="1:14" ht="15.75">
      <c r="A587" s="288"/>
      <c r="B587" s="288"/>
      <c r="C587" s="288"/>
      <c r="D587" s="288"/>
      <c r="E587" s="288"/>
      <c r="F587" s="288"/>
      <c r="G587" s="288"/>
      <c r="H587" s="288"/>
      <c r="I587" s="288"/>
      <c r="J587" s="288"/>
      <c r="K587" s="288"/>
      <c r="L587" s="288"/>
      <c r="M587" s="288"/>
      <c r="N587" s="288"/>
    </row>
    <row r="588" spans="1:14" ht="15.75">
      <c r="A588" s="288"/>
      <c r="B588" s="288"/>
      <c r="C588" s="288"/>
      <c r="D588" s="288"/>
      <c r="E588" s="288"/>
      <c r="F588" s="288"/>
      <c r="G588" s="288"/>
      <c r="H588" s="288"/>
      <c r="I588" s="288"/>
      <c r="J588" s="288"/>
      <c r="K588" s="288"/>
      <c r="L588" s="288"/>
      <c r="M588" s="288"/>
      <c r="N588" s="288"/>
    </row>
    <row r="589" spans="1:14" ht="15.75">
      <c r="A589" s="288"/>
      <c r="B589" s="288"/>
      <c r="C589" s="288"/>
      <c r="D589" s="288"/>
      <c r="E589" s="288"/>
      <c r="F589" s="288"/>
      <c r="G589" s="288"/>
      <c r="H589" s="288"/>
      <c r="I589" s="288"/>
      <c r="J589" s="288"/>
      <c r="K589" s="288"/>
      <c r="L589" s="288"/>
      <c r="M589" s="288"/>
      <c r="N589" s="288"/>
    </row>
    <row r="590" spans="1:14" ht="15.75">
      <c r="A590" s="288"/>
      <c r="B590" s="288"/>
      <c r="C590" s="288"/>
      <c r="D590" s="288"/>
      <c r="E590" s="288"/>
      <c r="F590" s="288"/>
      <c r="G590" s="288"/>
      <c r="H590" s="288"/>
      <c r="I590" s="288"/>
      <c r="J590" s="288"/>
      <c r="K590" s="288"/>
      <c r="L590" s="288"/>
      <c r="M590" s="288"/>
      <c r="N590" s="288"/>
    </row>
    <row r="591" spans="1:14" ht="15.75">
      <c r="A591" s="288"/>
      <c r="B591" s="288"/>
      <c r="C591" s="288"/>
      <c r="D591" s="288"/>
      <c r="E591" s="288"/>
      <c r="F591" s="288"/>
      <c r="G591" s="288"/>
      <c r="H591" s="288"/>
      <c r="I591" s="288"/>
      <c r="J591" s="288"/>
      <c r="K591" s="288"/>
      <c r="L591" s="288"/>
      <c r="M591" s="288"/>
      <c r="N591" s="288"/>
    </row>
    <row r="592" spans="1:14" ht="15.75">
      <c r="A592" s="288"/>
      <c r="B592" s="288"/>
      <c r="C592" s="288"/>
      <c r="D592" s="288"/>
      <c r="E592" s="288"/>
      <c r="F592" s="288"/>
      <c r="G592" s="288"/>
      <c r="H592" s="288"/>
      <c r="I592" s="288"/>
      <c r="J592" s="288"/>
      <c r="K592" s="288"/>
      <c r="L592" s="288"/>
      <c r="M592" s="288"/>
      <c r="N592" s="288"/>
    </row>
    <row r="593" spans="1:14" ht="15.75">
      <c r="A593" s="288"/>
      <c r="B593" s="288"/>
      <c r="C593" s="288"/>
      <c r="D593" s="288"/>
      <c r="E593" s="288"/>
      <c r="F593" s="288"/>
      <c r="G593" s="288"/>
      <c r="H593" s="288"/>
      <c r="I593" s="288"/>
      <c r="J593" s="288"/>
      <c r="K593" s="288"/>
      <c r="L593" s="288"/>
      <c r="M593" s="288"/>
      <c r="N593" s="288"/>
    </row>
    <row r="594" spans="1:14" ht="15.75">
      <c r="A594" s="288"/>
      <c r="B594" s="288"/>
      <c r="C594" s="288"/>
      <c r="D594" s="288"/>
      <c r="E594" s="288"/>
      <c r="F594" s="288"/>
      <c r="G594" s="288"/>
      <c r="H594" s="288"/>
      <c r="I594" s="288"/>
      <c r="J594" s="288"/>
      <c r="K594" s="288"/>
      <c r="L594" s="288"/>
      <c r="M594" s="288"/>
      <c r="N594" s="288"/>
    </row>
    <row r="595" spans="1:14" ht="15.75">
      <c r="A595" s="288"/>
      <c r="B595" s="288"/>
      <c r="C595" s="288"/>
      <c r="D595" s="288"/>
      <c r="E595" s="288"/>
      <c r="F595" s="288"/>
      <c r="G595" s="288"/>
      <c r="H595" s="288"/>
      <c r="I595" s="288"/>
      <c r="J595" s="288"/>
      <c r="K595" s="288"/>
      <c r="L595" s="288"/>
      <c r="M595" s="288"/>
      <c r="N595" s="288"/>
    </row>
    <row r="596" spans="1:14" ht="15.75">
      <c r="A596" s="288"/>
      <c r="B596" s="288"/>
      <c r="C596" s="288"/>
      <c r="D596" s="288"/>
      <c r="E596" s="288"/>
      <c r="F596" s="288"/>
      <c r="G596" s="288"/>
      <c r="H596" s="288"/>
      <c r="I596" s="288"/>
      <c r="J596" s="288"/>
      <c r="K596" s="288"/>
      <c r="L596" s="288"/>
      <c r="M596" s="288"/>
      <c r="N596" s="288"/>
    </row>
    <row r="597" spans="1:14" ht="15.75">
      <c r="A597" s="288"/>
      <c r="B597" s="288"/>
      <c r="C597" s="288"/>
      <c r="D597" s="288"/>
      <c r="E597" s="288"/>
      <c r="F597" s="288"/>
      <c r="G597" s="288"/>
      <c r="H597" s="288"/>
      <c r="I597" s="288"/>
      <c r="J597" s="288"/>
      <c r="K597" s="288"/>
      <c r="L597" s="288"/>
      <c r="M597" s="288"/>
      <c r="N597" s="288"/>
    </row>
    <row r="598" spans="1:14" ht="15.75">
      <c r="A598" s="288"/>
      <c r="B598" s="288"/>
      <c r="C598" s="288"/>
      <c r="D598" s="288"/>
      <c r="E598" s="288"/>
      <c r="F598" s="288"/>
      <c r="G598" s="288"/>
      <c r="H598" s="288"/>
      <c r="I598" s="288"/>
      <c r="J598" s="288"/>
      <c r="K598" s="288"/>
      <c r="L598" s="288"/>
      <c r="M598" s="288"/>
      <c r="N598" s="288"/>
    </row>
    <row r="599" spans="1:14" ht="15.75">
      <c r="A599" s="288"/>
      <c r="B599" s="288"/>
      <c r="C599" s="288"/>
      <c r="D599" s="288"/>
      <c r="E599" s="288"/>
      <c r="F599" s="288"/>
      <c r="G599" s="288"/>
      <c r="H599" s="288"/>
      <c r="I599" s="288"/>
      <c r="J599" s="288"/>
      <c r="K599" s="288"/>
      <c r="L599" s="288"/>
      <c r="M599" s="288"/>
      <c r="N599" s="288"/>
    </row>
    <row r="600" spans="1:14" ht="15.75">
      <c r="A600" s="288"/>
      <c r="B600" s="288"/>
      <c r="C600" s="288"/>
      <c r="D600" s="288"/>
      <c r="E600" s="288"/>
      <c r="F600" s="288"/>
      <c r="G600" s="288"/>
      <c r="H600" s="288"/>
      <c r="I600" s="288"/>
      <c r="J600" s="288"/>
      <c r="K600" s="288"/>
      <c r="L600" s="288"/>
      <c r="M600" s="288"/>
      <c r="N600" s="288"/>
    </row>
    <row r="601" spans="1:14" ht="15.75">
      <c r="A601" s="288"/>
      <c r="B601" s="288"/>
      <c r="C601" s="288"/>
      <c r="D601" s="288"/>
      <c r="E601" s="288"/>
      <c r="F601" s="288"/>
      <c r="G601" s="288"/>
      <c r="H601" s="288"/>
      <c r="I601" s="288"/>
      <c r="J601" s="288"/>
      <c r="K601" s="288"/>
      <c r="L601" s="288"/>
      <c r="M601" s="288"/>
      <c r="N601" s="288"/>
    </row>
    <row r="602" spans="1:14" ht="15.75">
      <c r="A602" s="288"/>
      <c r="B602" s="288"/>
      <c r="C602" s="288"/>
      <c r="D602" s="288"/>
      <c r="E602" s="288"/>
      <c r="F602" s="288"/>
      <c r="G602" s="288"/>
      <c r="H602" s="288"/>
      <c r="I602" s="288"/>
      <c r="J602" s="288"/>
      <c r="K602" s="288"/>
      <c r="L602" s="288"/>
      <c r="M602" s="288"/>
      <c r="N602" s="288"/>
    </row>
    <row r="603" spans="1:14" ht="15.75">
      <c r="A603" s="288"/>
      <c r="B603" s="288"/>
      <c r="C603" s="288"/>
      <c r="D603" s="288"/>
      <c r="E603" s="288"/>
      <c r="F603" s="288"/>
      <c r="G603" s="288"/>
      <c r="H603" s="288"/>
      <c r="I603" s="288"/>
      <c r="J603" s="288"/>
      <c r="K603" s="288"/>
      <c r="L603" s="288"/>
      <c r="M603" s="288"/>
      <c r="N603" s="288"/>
    </row>
    <row r="604" spans="1:14" ht="15.75">
      <c r="A604" s="288"/>
      <c r="B604" s="288"/>
      <c r="C604" s="288"/>
      <c r="D604" s="288"/>
      <c r="E604" s="288"/>
      <c r="F604" s="288"/>
      <c r="G604" s="288"/>
      <c r="H604" s="288"/>
      <c r="I604" s="288"/>
      <c r="J604" s="288"/>
      <c r="K604" s="288"/>
      <c r="L604" s="288"/>
      <c r="M604" s="288"/>
      <c r="N604" s="288"/>
    </row>
    <row r="605" spans="1:14" ht="15.75">
      <c r="A605" s="288"/>
      <c r="B605" s="288"/>
      <c r="C605" s="288"/>
      <c r="D605" s="288"/>
      <c r="E605" s="288"/>
      <c r="F605" s="288"/>
      <c r="G605" s="288"/>
      <c r="H605" s="288"/>
      <c r="I605" s="288"/>
      <c r="J605" s="288"/>
      <c r="K605" s="288"/>
      <c r="L605" s="288"/>
      <c r="M605" s="288"/>
      <c r="N605" s="288"/>
    </row>
    <row r="606" spans="1:14" ht="15.75">
      <c r="A606" s="288"/>
      <c r="B606" s="288"/>
      <c r="C606" s="288"/>
      <c r="D606" s="288"/>
      <c r="E606" s="288"/>
      <c r="F606" s="288"/>
      <c r="G606" s="288"/>
      <c r="H606" s="288"/>
      <c r="I606" s="288"/>
      <c r="J606" s="288"/>
      <c r="K606" s="288"/>
      <c r="L606" s="288"/>
      <c r="M606" s="288"/>
      <c r="N606" s="288"/>
    </row>
    <row r="607" spans="1:14" ht="15.75">
      <c r="A607" s="288"/>
      <c r="B607" s="288"/>
      <c r="C607" s="288"/>
      <c r="D607" s="288"/>
      <c r="E607" s="288"/>
      <c r="F607" s="288"/>
      <c r="G607" s="288"/>
      <c r="H607" s="288"/>
      <c r="I607" s="288"/>
      <c r="J607" s="288"/>
      <c r="K607" s="288"/>
      <c r="L607" s="288"/>
      <c r="M607" s="288"/>
      <c r="N607" s="288"/>
    </row>
    <row r="608" spans="1:14" ht="15.75">
      <c r="A608" s="288"/>
      <c r="B608" s="288"/>
      <c r="C608" s="288"/>
      <c r="D608" s="288"/>
      <c r="E608" s="288"/>
      <c r="F608" s="288"/>
      <c r="G608" s="288"/>
      <c r="H608" s="288"/>
      <c r="I608" s="288"/>
      <c r="J608" s="288"/>
      <c r="K608" s="288"/>
      <c r="L608" s="288"/>
      <c r="M608" s="288"/>
      <c r="N608" s="288"/>
    </row>
    <row r="609" spans="1:14" ht="15.75">
      <c r="A609" s="288"/>
      <c r="B609" s="288"/>
      <c r="C609" s="288"/>
      <c r="D609" s="288"/>
      <c r="E609" s="288"/>
      <c r="F609" s="288"/>
      <c r="G609" s="288"/>
      <c r="H609" s="288"/>
      <c r="I609" s="288"/>
      <c r="J609" s="288"/>
      <c r="K609" s="288"/>
      <c r="L609" s="288"/>
      <c r="M609" s="288"/>
      <c r="N609" s="288"/>
    </row>
    <row r="610" spans="1:14" ht="15.75">
      <c r="A610" s="288"/>
      <c r="B610" s="288"/>
      <c r="C610" s="288"/>
      <c r="D610" s="288"/>
      <c r="E610" s="288"/>
      <c r="F610" s="288"/>
      <c r="G610" s="288"/>
      <c r="H610" s="288"/>
      <c r="I610" s="288"/>
      <c r="J610" s="288"/>
      <c r="K610" s="288"/>
      <c r="L610" s="288"/>
      <c r="M610" s="288"/>
      <c r="N610" s="288"/>
    </row>
    <row r="611" spans="1:14" ht="15.75">
      <c r="A611" s="288"/>
      <c r="B611" s="288"/>
      <c r="C611" s="288"/>
      <c r="D611" s="288"/>
      <c r="E611" s="288"/>
      <c r="F611" s="288"/>
      <c r="G611" s="288"/>
      <c r="H611" s="288"/>
      <c r="I611" s="288"/>
      <c r="J611" s="288"/>
      <c r="K611" s="288"/>
      <c r="L611" s="288"/>
      <c r="M611" s="288"/>
      <c r="N611" s="288"/>
    </row>
    <row r="612" spans="1:14" ht="15.75">
      <c r="A612" s="288"/>
      <c r="B612" s="288"/>
      <c r="C612" s="288"/>
      <c r="D612" s="288"/>
      <c r="E612" s="288"/>
      <c r="F612" s="288"/>
      <c r="G612" s="288"/>
      <c r="H612" s="288"/>
      <c r="I612" s="288"/>
      <c r="J612" s="288"/>
      <c r="K612" s="288"/>
      <c r="L612" s="288"/>
      <c r="M612" s="288"/>
      <c r="N612" s="288"/>
    </row>
    <row r="613" spans="1:14" ht="15.75">
      <c r="A613" s="288"/>
      <c r="B613" s="288"/>
      <c r="C613" s="288"/>
      <c r="D613" s="288"/>
      <c r="E613" s="288"/>
      <c r="F613" s="288"/>
      <c r="G613" s="288"/>
      <c r="H613" s="288"/>
      <c r="I613" s="288"/>
      <c r="J613" s="288"/>
      <c r="K613" s="288"/>
      <c r="L613" s="288"/>
      <c r="M613" s="288"/>
      <c r="N613" s="288"/>
    </row>
    <row r="614" spans="1:14" ht="15.75">
      <c r="A614" s="288"/>
      <c r="B614" s="288"/>
      <c r="C614" s="288"/>
      <c r="D614" s="288"/>
      <c r="E614" s="288"/>
      <c r="F614" s="288"/>
      <c r="G614" s="288"/>
      <c r="H614" s="288"/>
      <c r="I614" s="288"/>
      <c r="J614" s="288"/>
      <c r="K614" s="288"/>
      <c r="L614" s="288"/>
      <c r="M614" s="288"/>
      <c r="N614" s="288"/>
    </row>
    <row r="615" spans="1:14" ht="15.75">
      <c r="A615" s="288"/>
      <c r="B615" s="288"/>
      <c r="C615" s="288"/>
      <c r="D615" s="288"/>
      <c r="E615" s="288"/>
      <c r="F615" s="288"/>
      <c r="G615" s="288"/>
      <c r="H615" s="288"/>
      <c r="I615" s="288"/>
      <c r="J615" s="288"/>
      <c r="K615" s="288"/>
      <c r="L615" s="288"/>
      <c r="M615" s="288"/>
      <c r="N615" s="288"/>
    </row>
    <row r="616" spans="1:14" ht="15.75">
      <c r="A616" s="288"/>
      <c r="B616" s="288"/>
      <c r="C616" s="288"/>
      <c r="D616" s="288"/>
      <c r="E616" s="288"/>
      <c r="F616" s="288"/>
      <c r="G616" s="288"/>
      <c r="H616" s="288"/>
      <c r="I616" s="288"/>
      <c r="J616" s="288"/>
      <c r="K616" s="288"/>
      <c r="L616" s="288"/>
      <c r="M616" s="288"/>
      <c r="N616" s="288"/>
    </row>
    <row r="617" spans="1:14" ht="15.75">
      <c r="A617" s="288"/>
      <c r="B617" s="288"/>
      <c r="C617" s="288"/>
      <c r="D617" s="288"/>
      <c r="E617" s="288"/>
      <c r="F617" s="288"/>
      <c r="G617" s="288"/>
      <c r="H617" s="288"/>
      <c r="I617" s="288"/>
      <c r="J617" s="288"/>
      <c r="K617" s="288"/>
      <c r="L617" s="288"/>
      <c r="M617" s="288"/>
      <c r="N617" s="288"/>
    </row>
    <row r="618" spans="1:14" ht="15.75">
      <c r="A618" s="288"/>
      <c r="B618" s="288"/>
      <c r="C618" s="288"/>
      <c r="D618" s="288"/>
      <c r="E618" s="288"/>
      <c r="F618" s="288"/>
      <c r="G618" s="288"/>
      <c r="H618" s="288"/>
      <c r="I618" s="288"/>
      <c r="J618" s="288"/>
      <c r="K618" s="288"/>
      <c r="L618" s="288"/>
      <c r="M618" s="288"/>
      <c r="N618" s="288"/>
    </row>
    <row r="619" spans="1:14" ht="15.75">
      <c r="A619" s="288"/>
      <c r="B619" s="288"/>
      <c r="C619" s="288"/>
      <c r="D619" s="288"/>
      <c r="E619" s="288"/>
      <c r="F619" s="288"/>
      <c r="G619" s="288"/>
      <c r="H619" s="288"/>
      <c r="I619" s="288"/>
      <c r="J619" s="288"/>
      <c r="K619" s="288"/>
      <c r="L619" s="288"/>
      <c r="M619" s="288"/>
      <c r="N619" s="288"/>
    </row>
    <row r="620" spans="1:14" ht="15.75">
      <c r="A620" s="288"/>
      <c r="B620" s="288"/>
      <c r="C620" s="288"/>
      <c r="D620" s="288"/>
      <c r="E620" s="288"/>
      <c r="F620" s="288"/>
      <c r="G620" s="288"/>
      <c r="H620" s="288"/>
      <c r="I620" s="288"/>
      <c r="J620" s="288"/>
      <c r="K620" s="288"/>
      <c r="L620" s="288"/>
      <c r="M620" s="288"/>
      <c r="N620" s="288"/>
    </row>
    <row r="621" spans="1:14" ht="15.75">
      <c r="A621" s="288"/>
      <c r="B621" s="288"/>
      <c r="C621" s="288"/>
      <c r="D621" s="288"/>
      <c r="E621" s="288"/>
      <c r="F621" s="288"/>
      <c r="G621" s="288"/>
      <c r="H621" s="288"/>
      <c r="I621" s="288"/>
      <c r="J621" s="288"/>
      <c r="K621" s="288"/>
      <c r="L621" s="288"/>
      <c r="M621" s="288"/>
      <c r="N621" s="288"/>
    </row>
    <row r="622" spans="1:14" ht="15.75">
      <c r="A622" s="288"/>
      <c r="B622" s="288"/>
      <c r="C622" s="288"/>
      <c r="D622" s="288"/>
      <c r="E622" s="288"/>
      <c r="F622" s="288"/>
      <c r="G622" s="288"/>
      <c r="H622" s="288"/>
      <c r="I622" s="288"/>
      <c r="J622" s="288"/>
      <c r="K622" s="288"/>
      <c r="L622" s="288"/>
      <c r="M622" s="288"/>
      <c r="N622" s="288"/>
    </row>
    <row r="623" spans="1:14" ht="15.75">
      <c r="A623" s="288"/>
      <c r="B623" s="288"/>
      <c r="C623" s="288"/>
      <c r="D623" s="288"/>
      <c r="E623" s="288"/>
      <c r="F623" s="288"/>
      <c r="G623" s="288"/>
      <c r="H623" s="288"/>
      <c r="I623" s="288"/>
      <c r="J623" s="288"/>
      <c r="K623" s="288"/>
      <c r="L623" s="288"/>
      <c r="M623" s="288"/>
      <c r="N623" s="288"/>
    </row>
    <row r="624" spans="1:14" ht="15.75">
      <c r="A624" s="288"/>
      <c r="B624" s="288"/>
      <c r="C624" s="288"/>
      <c r="D624" s="288"/>
      <c r="E624" s="288"/>
      <c r="F624" s="288"/>
      <c r="G624" s="288"/>
      <c r="H624" s="288"/>
      <c r="I624" s="288"/>
      <c r="J624" s="288"/>
      <c r="K624" s="288"/>
      <c r="L624" s="288"/>
      <c r="M624" s="288"/>
      <c r="N624" s="288"/>
    </row>
    <row r="625" spans="1:14" ht="15.75">
      <c r="A625" s="288"/>
      <c r="B625" s="288"/>
      <c r="C625" s="288"/>
      <c r="D625" s="288"/>
      <c r="E625" s="288"/>
      <c r="F625" s="288"/>
      <c r="G625" s="288"/>
      <c r="H625" s="288"/>
      <c r="I625" s="288"/>
      <c r="J625" s="288"/>
      <c r="K625" s="288"/>
      <c r="L625" s="288"/>
      <c r="M625" s="288"/>
      <c r="N625" s="288"/>
    </row>
    <row r="626" spans="1:14" ht="15.75">
      <c r="A626" s="288"/>
      <c r="B626" s="288"/>
      <c r="C626" s="288"/>
      <c r="D626" s="288"/>
      <c r="E626" s="288"/>
      <c r="F626" s="288"/>
      <c r="G626" s="288"/>
      <c r="H626" s="288"/>
      <c r="I626" s="288"/>
      <c r="J626" s="288"/>
      <c r="K626" s="288"/>
      <c r="L626" s="288"/>
      <c r="M626" s="288"/>
      <c r="N626" s="288"/>
    </row>
    <row r="627" spans="1:14" ht="15.75">
      <c r="A627" s="288"/>
      <c r="B627" s="288"/>
      <c r="C627" s="288"/>
      <c r="D627" s="288"/>
      <c r="E627" s="288"/>
      <c r="F627" s="288"/>
      <c r="G627" s="288"/>
      <c r="H627" s="288"/>
      <c r="I627" s="288"/>
      <c r="J627" s="288"/>
      <c r="K627" s="288"/>
      <c r="L627" s="288"/>
      <c r="M627" s="288"/>
      <c r="N627" s="288"/>
    </row>
    <row r="628" spans="1:14" ht="15.75">
      <c r="A628" s="288"/>
      <c r="B628" s="288"/>
      <c r="C628" s="288"/>
      <c r="D628" s="288"/>
      <c r="E628" s="288"/>
      <c r="F628" s="288"/>
      <c r="G628" s="288"/>
      <c r="H628" s="288"/>
      <c r="I628" s="288"/>
      <c r="J628" s="288"/>
      <c r="K628" s="288"/>
      <c r="L628" s="288"/>
      <c r="M628" s="288"/>
      <c r="N628" s="288"/>
    </row>
    <row r="629" spans="1:14" ht="15.75">
      <c r="A629" s="288"/>
      <c r="B629" s="288"/>
      <c r="C629" s="288"/>
      <c r="D629" s="288"/>
      <c r="E629" s="288"/>
      <c r="F629" s="288"/>
      <c r="G629" s="288"/>
      <c r="H629" s="288"/>
      <c r="I629" s="288"/>
      <c r="J629" s="288"/>
      <c r="K629" s="288"/>
      <c r="L629" s="288"/>
      <c r="M629" s="288"/>
      <c r="N629" s="288"/>
    </row>
    <row r="630" spans="1:14" ht="15.75">
      <c r="A630" s="288"/>
      <c r="B630" s="288"/>
      <c r="C630" s="288"/>
      <c r="D630" s="288"/>
      <c r="E630" s="288"/>
      <c r="F630" s="288"/>
      <c r="G630" s="288"/>
      <c r="H630" s="288"/>
      <c r="I630" s="288"/>
      <c r="J630" s="288"/>
      <c r="K630" s="288"/>
      <c r="L630" s="288"/>
      <c r="M630" s="288"/>
      <c r="N630" s="288"/>
    </row>
    <row r="631" spans="1:14" ht="15.75">
      <c r="A631" s="288"/>
      <c r="B631" s="288"/>
      <c r="C631" s="288"/>
      <c r="D631" s="288"/>
      <c r="E631" s="288"/>
      <c r="F631" s="288"/>
      <c r="G631" s="288"/>
      <c r="H631" s="288"/>
      <c r="I631" s="288"/>
      <c r="J631" s="288"/>
      <c r="K631" s="288"/>
      <c r="L631" s="288"/>
      <c r="M631" s="288"/>
      <c r="N631" s="288"/>
    </row>
    <row r="632" spans="1:14" ht="15.75">
      <c r="A632" s="288"/>
      <c r="B632" s="288"/>
      <c r="C632" s="288"/>
      <c r="D632" s="288"/>
      <c r="E632" s="288"/>
      <c r="F632" s="288"/>
      <c r="G632" s="288"/>
      <c r="H632" s="288"/>
      <c r="I632" s="288"/>
      <c r="J632" s="288"/>
      <c r="K632" s="288"/>
      <c r="L632" s="288"/>
      <c r="M632" s="288"/>
      <c r="N632" s="288"/>
    </row>
    <row r="633" spans="1:14" ht="15.75">
      <c r="A633" s="288"/>
      <c r="B633" s="288"/>
      <c r="C633" s="288"/>
      <c r="D633" s="288"/>
      <c r="E633" s="288"/>
      <c r="F633" s="288"/>
      <c r="G633" s="288"/>
      <c r="H633" s="288"/>
      <c r="I633" s="288"/>
      <c r="J633" s="288"/>
      <c r="K633" s="288"/>
      <c r="L633" s="288"/>
      <c r="M633" s="288"/>
      <c r="N633" s="288"/>
    </row>
    <row r="634" spans="1:14" ht="15.75">
      <c r="A634" s="288"/>
      <c r="B634" s="288"/>
      <c r="C634" s="288"/>
      <c r="D634" s="288"/>
      <c r="E634" s="288"/>
      <c r="F634" s="288"/>
      <c r="G634" s="288"/>
      <c r="H634" s="288"/>
      <c r="I634" s="288"/>
      <c r="J634" s="288"/>
      <c r="K634" s="288"/>
      <c r="L634" s="288"/>
      <c r="M634" s="288"/>
      <c r="N634" s="288"/>
    </row>
    <row r="635" spans="1:14" ht="15.75">
      <c r="A635" s="288"/>
      <c r="B635" s="288"/>
      <c r="C635" s="288"/>
      <c r="D635" s="288"/>
      <c r="E635" s="288"/>
      <c r="F635" s="288"/>
      <c r="G635" s="288"/>
      <c r="H635" s="288"/>
      <c r="I635" s="288"/>
      <c r="J635" s="288"/>
      <c r="K635" s="288"/>
      <c r="L635" s="288"/>
      <c r="M635" s="288"/>
      <c r="N635" s="288"/>
    </row>
    <row r="636" spans="1:14" ht="15.75">
      <c r="A636" s="288"/>
      <c r="B636" s="288"/>
      <c r="C636" s="288"/>
      <c r="D636" s="288"/>
      <c r="E636" s="288"/>
      <c r="F636" s="288"/>
      <c r="G636" s="288"/>
      <c r="H636" s="288"/>
      <c r="I636" s="288"/>
      <c r="J636" s="288"/>
      <c r="K636" s="288"/>
      <c r="L636" s="288"/>
      <c r="M636" s="288"/>
      <c r="N636" s="288"/>
    </row>
    <row r="637" spans="1:14" ht="15.75">
      <c r="A637" s="288"/>
      <c r="B637" s="288"/>
      <c r="C637" s="288"/>
      <c r="D637" s="288"/>
      <c r="E637" s="288"/>
      <c r="F637" s="288"/>
      <c r="G637" s="288"/>
      <c r="H637" s="288"/>
      <c r="I637" s="288"/>
      <c r="J637" s="288"/>
      <c r="K637" s="288"/>
      <c r="L637" s="288"/>
      <c r="M637" s="288"/>
      <c r="N637" s="288"/>
    </row>
    <row r="638" spans="1:14" ht="15.75">
      <c r="A638" s="288"/>
      <c r="B638" s="288"/>
      <c r="C638" s="288"/>
      <c r="D638" s="288"/>
      <c r="E638" s="288"/>
      <c r="F638" s="288"/>
      <c r="G638" s="288"/>
      <c r="H638" s="288"/>
      <c r="I638" s="288"/>
      <c r="J638" s="288"/>
      <c r="K638" s="288"/>
      <c r="L638" s="288"/>
      <c r="M638" s="288"/>
      <c r="N638" s="288"/>
    </row>
    <row r="639" spans="1:14" ht="15.75">
      <c r="A639" s="288"/>
      <c r="B639" s="288"/>
      <c r="C639" s="288"/>
      <c r="D639" s="288"/>
      <c r="E639" s="288"/>
      <c r="F639" s="288"/>
      <c r="G639" s="288"/>
      <c r="H639" s="288"/>
      <c r="I639" s="288"/>
      <c r="J639" s="288"/>
      <c r="K639" s="288"/>
      <c r="L639" s="288"/>
      <c r="M639" s="288"/>
      <c r="N639" s="288"/>
    </row>
    <row r="640" spans="1:14" ht="15.75">
      <c r="A640" s="288"/>
      <c r="B640" s="288"/>
      <c r="C640" s="288"/>
      <c r="D640" s="288"/>
      <c r="E640" s="288"/>
      <c r="F640" s="288"/>
      <c r="G640" s="288"/>
      <c r="H640" s="288"/>
      <c r="I640" s="288"/>
      <c r="J640" s="288"/>
      <c r="K640" s="288"/>
      <c r="L640" s="288"/>
      <c r="M640" s="288"/>
      <c r="N640" s="288"/>
    </row>
    <row r="641" spans="1:14" ht="15.75">
      <c r="A641" s="288"/>
      <c r="B641" s="288"/>
      <c r="C641" s="288"/>
      <c r="D641" s="288"/>
      <c r="E641" s="288"/>
      <c r="F641" s="288"/>
      <c r="G641" s="288"/>
      <c r="H641" s="288"/>
      <c r="I641" s="288"/>
      <c r="J641" s="288"/>
      <c r="K641" s="288"/>
      <c r="L641" s="288"/>
      <c r="M641" s="288"/>
      <c r="N641" s="288"/>
    </row>
    <row r="642" spans="1:14" ht="15.75">
      <c r="A642" s="288"/>
      <c r="B642" s="288"/>
      <c r="C642" s="288"/>
      <c r="D642" s="288"/>
      <c r="E642" s="288"/>
      <c r="F642" s="288"/>
      <c r="G642" s="288"/>
      <c r="H642" s="288"/>
      <c r="I642" s="288"/>
      <c r="J642" s="288"/>
      <c r="K642" s="288"/>
      <c r="L642" s="288"/>
      <c r="M642" s="288"/>
      <c r="N642" s="288"/>
    </row>
    <row r="643" spans="1:14" ht="15.75">
      <c r="A643" s="288"/>
      <c r="B643" s="288"/>
      <c r="C643" s="288"/>
      <c r="D643" s="288"/>
      <c r="E643" s="288"/>
      <c r="F643" s="288"/>
      <c r="G643" s="288"/>
      <c r="H643" s="288"/>
      <c r="I643" s="288"/>
      <c r="J643" s="288"/>
      <c r="K643" s="288"/>
      <c r="L643" s="288"/>
      <c r="M643" s="288"/>
      <c r="N643" s="288"/>
    </row>
    <row r="644" spans="1:14" ht="15.75">
      <c r="A644" s="288"/>
      <c r="B644" s="288"/>
      <c r="C644" s="288"/>
      <c r="D644" s="288"/>
      <c r="E644" s="288"/>
      <c r="F644" s="288"/>
      <c r="G644" s="288"/>
      <c r="H644" s="288"/>
      <c r="I644" s="288"/>
      <c r="J644" s="288"/>
      <c r="K644" s="288"/>
      <c r="L644" s="288"/>
      <c r="M644" s="288"/>
      <c r="N644" s="288"/>
    </row>
    <row r="645" spans="1:14" ht="15.75">
      <c r="A645" s="288"/>
      <c r="B645" s="288"/>
      <c r="C645" s="288"/>
      <c r="D645" s="288"/>
      <c r="E645" s="288"/>
      <c r="F645" s="288"/>
      <c r="G645" s="288"/>
      <c r="H645" s="288"/>
      <c r="I645" s="288"/>
      <c r="J645" s="288"/>
      <c r="K645" s="288"/>
      <c r="L645" s="288"/>
      <c r="M645" s="288"/>
      <c r="N645" s="288"/>
    </row>
    <row r="646" spans="1:14" ht="15.75">
      <c r="A646" s="288"/>
      <c r="B646" s="288"/>
      <c r="C646" s="288"/>
      <c r="D646" s="288"/>
      <c r="E646" s="288"/>
      <c r="F646" s="288"/>
      <c r="G646" s="288"/>
      <c r="H646" s="288"/>
      <c r="I646" s="288"/>
      <c r="J646" s="288"/>
      <c r="K646" s="288"/>
      <c r="L646" s="288"/>
      <c r="M646" s="288"/>
      <c r="N646" s="288"/>
    </row>
    <row r="647" spans="1:14" ht="15.75">
      <c r="A647" s="288"/>
      <c r="B647" s="288"/>
      <c r="C647" s="288"/>
      <c r="D647" s="288"/>
      <c r="E647" s="288"/>
      <c r="F647" s="288"/>
      <c r="G647" s="288"/>
      <c r="H647" s="288"/>
      <c r="I647" s="288"/>
      <c r="J647" s="288"/>
      <c r="K647" s="288"/>
      <c r="L647" s="288"/>
      <c r="M647" s="288"/>
      <c r="N647" s="288"/>
    </row>
    <row r="648" spans="1:14" ht="15.75">
      <c r="A648" s="288"/>
      <c r="B648" s="288"/>
      <c r="C648" s="288"/>
      <c r="D648" s="288"/>
      <c r="E648" s="288"/>
      <c r="F648" s="288"/>
      <c r="G648" s="288"/>
      <c r="H648" s="288"/>
      <c r="I648" s="288"/>
      <c r="J648" s="288"/>
      <c r="K648" s="288"/>
      <c r="L648" s="288"/>
      <c r="M648" s="288"/>
      <c r="N648" s="288"/>
    </row>
    <row r="649" spans="1:14" ht="15.75">
      <c r="A649" s="288"/>
      <c r="B649" s="288"/>
      <c r="C649" s="288"/>
      <c r="D649" s="288"/>
      <c r="E649" s="288"/>
      <c r="F649" s="288"/>
      <c r="G649" s="288"/>
      <c r="H649" s="288"/>
      <c r="I649" s="288"/>
      <c r="J649" s="288"/>
      <c r="K649" s="288"/>
      <c r="L649" s="288"/>
      <c r="M649" s="288"/>
      <c r="N649" s="288"/>
    </row>
    <row r="650" spans="1:14" ht="15.75">
      <c r="A650" s="288"/>
      <c r="B650" s="288"/>
      <c r="C650" s="288"/>
      <c r="D650" s="288"/>
      <c r="E650" s="288"/>
      <c r="F650" s="288"/>
      <c r="G650" s="288"/>
      <c r="H650" s="288"/>
      <c r="I650" s="288"/>
      <c r="J650" s="288"/>
      <c r="K650" s="288"/>
      <c r="L650" s="288"/>
      <c r="M650" s="288"/>
      <c r="N650" s="288"/>
    </row>
    <row r="651" spans="1:14" ht="15.75">
      <c r="A651" s="288"/>
      <c r="B651" s="288"/>
      <c r="C651" s="288"/>
      <c r="D651" s="288"/>
      <c r="E651" s="288"/>
      <c r="F651" s="288"/>
      <c r="G651" s="288"/>
      <c r="H651" s="288"/>
      <c r="I651" s="288"/>
      <c r="J651" s="288"/>
      <c r="K651" s="288"/>
      <c r="L651" s="288"/>
      <c r="M651" s="288"/>
      <c r="N651" s="288"/>
    </row>
    <row r="652" spans="1:14" ht="15.75">
      <c r="A652" s="288"/>
      <c r="B652" s="288"/>
      <c r="C652" s="288"/>
      <c r="D652" s="288"/>
      <c r="E652" s="288"/>
      <c r="F652" s="288"/>
      <c r="G652" s="288"/>
      <c r="H652" s="288"/>
      <c r="I652" s="288"/>
      <c r="J652" s="288"/>
      <c r="K652" s="288"/>
      <c r="L652" s="288"/>
      <c r="M652" s="288"/>
      <c r="N652" s="288"/>
    </row>
    <row r="653" spans="1:14" ht="15.75">
      <c r="A653" s="288"/>
      <c r="B653" s="288"/>
      <c r="C653" s="288"/>
      <c r="D653" s="288"/>
      <c r="E653" s="288"/>
      <c r="F653" s="288"/>
      <c r="G653" s="288"/>
      <c r="H653" s="288"/>
      <c r="I653" s="288"/>
      <c r="J653" s="288"/>
      <c r="K653" s="288"/>
      <c r="L653" s="288"/>
      <c r="M653" s="288"/>
      <c r="N653" s="288"/>
    </row>
    <row r="654" spans="1:14" ht="15.75">
      <c r="A654" s="288"/>
      <c r="B654" s="288"/>
      <c r="C654" s="288"/>
      <c r="D654" s="288"/>
      <c r="E654" s="288"/>
      <c r="F654" s="288"/>
      <c r="G654" s="288"/>
      <c r="H654" s="288"/>
      <c r="I654" s="288"/>
      <c r="J654" s="288"/>
      <c r="K654" s="288"/>
      <c r="L654" s="288"/>
      <c r="M654" s="288"/>
      <c r="N654" s="288"/>
    </row>
    <row r="655" spans="1:14" ht="15.75">
      <c r="A655" s="288"/>
      <c r="B655" s="288"/>
      <c r="C655" s="288"/>
      <c r="D655" s="288"/>
      <c r="E655" s="288"/>
      <c r="F655" s="288"/>
      <c r="G655" s="288"/>
      <c r="H655" s="288"/>
      <c r="I655" s="288"/>
      <c r="J655" s="288"/>
      <c r="K655" s="288"/>
      <c r="L655" s="288"/>
      <c r="M655" s="288"/>
      <c r="N655" s="288"/>
    </row>
    <row r="656" spans="1:14" ht="15.75">
      <c r="A656" s="288"/>
      <c r="B656" s="288"/>
      <c r="C656" s="288"/>
      <c r="D656" s="288"/>
      <c r="E656" s="288"/>
      <c r="F656" s="288"/>
      <c r="G656" s="288"/>
      <c r="H656" s="288"/>
      <c r="I656" s="288"/>
      <c r="J656" s="288"/>
      <c r="K656" s="288"/>
      <c r="L656" s="288"/>
      <c r="M656" s="288"/>
      <c r="N656" s="288"/>
    </row>
    <row r="657" spans="1:14" ht="15.75">
      <c r="A657" s="288"/>
      <c r="B657" s="288"/>
      <c r="C657" s="288"/>
      <c r="D657" s="288"/>
      <c r="E657" s="288"/>
      <c r="F657" s="288"/>
      <c r="G657" s="288"/>
      <c r="H657" s="288"/>
      <c r="I657" s="288"/>
      <c r="J657" s="288"/>
      <c r="K657" s="288"/>
      <c r="L657" s="288"/>
      <c r="M657" s="288"/>
      <c r="N657" s="288"/>
    </row>
    <row r="658" spans="1:14" ht="15.75">
      <c r="A658" s="288"/>
      <c r="B658" s="288"/>
      <c r="C658" s="288"/>
      <c r="D658" s="288"/>
      <c r="E658" s="288"/>
      <c r="F658" s="288"/>
      <c r="G658" s="288"/>
      <c r="H658" s="288"/>
      <c r="I658" s="288"/>
      <c r="J658" s="288"/>
      <c r="K658" s="288"/>
      <c r="L658" s="288"/>
      <c r="M658" s="288"/>
      <c r="N658" s="288"/>
    </row>
    <row r="659" spans="1:14" ht="15.75">
      <c r="A659" s="288"/>
      <c r="B659" s="288"/>
      <c r="C659" s="288"/>
      <c r="D659" s="288"/>
      <c r="E659" s="288"/>
      <c r="F659" s="288"/>
      <c r="G659" s="288"/>
      <c r="H659" s="288"/>
      <c r="I659" s="288"/>
      <c r="J659" s="288"/>
      <c r="K659" s="288"/>
      <c r="L659" s="288"/>
      <c r="M659" s="288"/>
      <c r="N659" s="288"/>
    </row>
    <row r="660" spans="1:14" ht="15.75">
      <c r="A660" s="288"/>
      <c r="B660" s="288"/>
      <c r="C660" s="288"/>
      <c r="D660" s="288"/>
      <c r="E660" s="288"/>
      <c r="F660" s="288"/>
      <c r="G660" s="288"/>
      <c r="H660" s="288"/>
      <c r="I660" s="288"/>
      <c r="J660" s="288"/>
      <c r="K660" s="288"/>
      <c r="L660" s="288"/>
      <c r="M660" s="288"/>
      <c r="N660" s="288"/>
    </row>
    <row r="661" spans="1:14" ht="15.75">
      <c r="A661" s="288"/>
      <c r="B661" s="288"/>
      <c r="C661" s="288"/>
      <c r="D661" s="288"/>
      <c r="E661" s="288"/>
      <c r="F661" s="288"/>
      <c r="G661" s="288"/>
      <c r="H661" s="288"/>
      <c r="I661" s="288"/>
      <c r="J661" s="288"/>
      <c r="K661" s="288"/>
      <c r="L661" s="288"/>
      <c r="M661" s="288"/>
      <c r="N661" s="288"/>
    </row>
    <row r="662" spans="1:14" ht="15.75">
      <c r="A662" s="288"/>
      <c r="B662" s="288"/>
      <c r="C662" s="288"/>
      <c r="D662" s="288"/>
      <c r="E662" s="288"/>
      <c r="F662" s="288"/>
      <c r="G662" s="288"/>
      <c r="H662" s="288"/>
      <c r="I662" s="288"/>
      <c r="J662" s="288"/>
      <c r="K662" s="288"/>
      <c r="L662" s="288"/>
      <c r="M662" s="288"/>
      <c r="N662" s="288"/>
    </row>
    <row r="663" spans="1:14" ht="15.75">
      <c r="A663" s="288"/>
      <c r="B663" s="288"/>
      <c r="C663" s="288"/>
      <c r="D663" s="288"/>
      <c r="E663" s="288"/>
      <c r="F663" s="288"/>
      <c r="G663" s="288"/>
      <c r="H663" s="288"/>
      <c r="I663" s="288"/>
      <c r="J663" s="288"/>
      <c r="K663" s="288"/>
      <c r="L663" s="288"/>
      <c r="M663" s="288"/>
      <c r="N663" s="288"/>
    </row>
    <row r="664" spans="1:14" ht="15.75">
      <c r="A664" s="288"/>
      <c r="B664" s="288"/>
      <c r="C664" s="288"/>
      <c r="D664" s="288"/>
      <c r="E664" s="288"/>
      <c r="F664" s="288"/>
      <c r="G664" s="288"/>
      <c r="H664" s="288"/>
      <c r="I664" s="288"/>
      <c r="J664" s="288"/>
      <c r="K664" s="288"/>
      <c r="L664" s="288"/>
      <c r="M664" s="288"/>
      <c r="N664" s="288"/>
    </row>
    <row r="665" spans="1:14" ht="15.75">
      <c r="A665" s="288"/>
      <c r="B665" s="288"/>
      <c r="C665" s="288"/>
      <c r="D665" s="288"/>
      <c r="E665" s="288"/>
      <c r="F665" s="288"/>
      <c r="G665" s="288"/>
      <c r="H665" s="288"/>
      <c r="I665" s="288"/>
      <c r="J665" s="288"/>
      <c r="K665" s="288"/>
      <c r="L665" s="288"/>
      <c r="M665" s="288"/>
      <c r="N665" s="288"/>
    </row>
    <row r="666" spans="1:14" ht="15.75">
      <c r="A666" s="288"/>
      <c r="B666" s="288"/>
      <c r="C666" s="288"/>
      <c r="D666" s="288"/>
      <c r="E666" s="288"/>
      <c r="F666" s="288"/>
      <c r="G666" s="288"/>
      <c r="H666" s="288"/>
      <c r="I666" s="288"/>
      <c r="J666" s="288"/>
      <c r="K666" s="288"/>
      <c r="L666" s="288"/>
      <c r="M666" s="288"/>
      <c r="N666" s="288"/>
    </row>
    <row r="667" spans="1:14" ht="15.75">
      <c r="A667" s="288"/>
      <c r="B667" s="288"/>
      <c r="C667" s="288"/>
      <c r="D667" s="288"/>
      <c r="E667" s="288"/>
      <c r="F667" s="288"/>
      <c r="G667" s="288"/>
      <c r="H667" s="288"/>
      <c r="I667" s="288"/>
      <c r="J667" s="288"/>
      <c r="K667" s="288"/>
      <c r="L667" s="288"/>
      <c r="M667" s="288"/>
      <c r="N667" s="288"/>
    </row>
    <row r="668" spans="1:14" ht="15.75">
      <c r="A668" s="288"/>
      <c r="B668" s="288"/>
      <c r="C668" s="288"/>
      <c r="D668" s="288"/>
      <c r="E668" s="288"/>
      <c r="F668" s="288"/>
      <c r="G668" s="288"/>
      <c r="H668" s="288"/>
      <c r="I668" s="288"/>
      <c r="J668" s="288"/>
      <c r="K668" s="288"/>
      <c r="L668" s="288"/>
      <c r="M668" s="288"/>
      <c r="N668" s="288"/>
    </row>
    <row r="669" spans="1:14" ht="15.75">
      <c r="A669" s="288"/>
      <c r="B669" s="288"/>
      <c r="C669" s="288"/>
      <c r="D669" s="288"/>
      <c r="E669" s="288"/>
      <c r="F669" s="288"/>
      <c r="G669" s="288"/>
      <c r="H669" s="288"/>
      <c r="I669" s="288"/>
      <c r="J669" s="288"/>
      <c r="K669" s="288"/>
      <c r="L669" s="288"/>
      <c r="M669" s="288"/>
      <c r="N669" s="288"/>
    </row>
    <row r="670" spans="1:14" ht="15.75">
      <c r="A670" s="288"/>
      <c r="B670" s="288"/>
      <c r="C670" s="288"/>
      <c r="D670" s="288"/>
      <c r="E670" s="288"/>
      <c r="F670" s="288"/>
      <c r="G670" s="288"/>
      <c r="H670" s="288"/>
      <c r="I670" s="288"/>
      <c r="J670" s="288"/>
      <c r="K670" s="288"/>
      <c r="L670" s="288"/>
      <c r="M670" s="288"/>
      <c r="N670" s="288"/>
    </row>
    <row r="671" spans="1:14" ht="15.75">
      <c r="A671" s="288"/>
      <c r="B671" s="288"/>
      <c r="C671" s="288"/>
      <c r="D671" s="288"/>
      <c r="E671" s="288"/>
      <c r="F671" s="288"/>
      <c r="G671" s="288"/>
      <c r="H671" s="288"/>
      <c r="I671" s="288"/>
      <c r="J671" s="288"/>
      <c r="K671" s="288"/>
      <c r="L671" s="288"/>
      <c r="M671" s="288"/>
      <c r="N671" s="288"/>
    </row>
    <row r="672" spans="1:14" ht="15.75">
      <c r="A672" s="288"/>
      <c r="B672" s="288"/>
      <c r="C672" s="288"/>
      <c r="D672" s="288"/>
      <c r="E672" s="288"/>
      <c r="F672" s="288"/>
      <c r="G672" s="288"/>
      <c r="H672" s="288"/>
      <c r="I672" s="288"/>
      <c r="J672" s="288"/>
      <c r="K672" s="288"/>
      <c r="L672" s="288"/>
      <c r="M672" s="288"/>
      <c r="N672" s="288"/>
    </row>
    <row r="673" spans="1:14" ht="15.75">
      <c r="A673" s="288"/>
      <c r="B673" s="288"/>
      <c r="C673" s="288"/>
      <c r="D673" s="288"/>
      <c r="E673" s="288"/>
      <c r="F673" s="288"/>
      <c r="G673" s="288"/>
      <c r="H673" s="288"/>
      <c r="I673" s="288"/>
      <c r="J673" s="288"/>
      <c r="K673" s="288"/>
      <c r="L673" s="288"/>
      <c r="M673" s="288"/>
      <c r="N673" s="288"/>
    </row>
    <row r="674" spans="1:14" ht="15.75">
      <c r="A674" s="288"/>
      <c r="B674" s="288"/>
      <c r="C674" s="288"/>
      <c r="D674" s="288"/>
      <c r="E674" s="288"/>
      <c r="F674" s="288"/>
      <c r="G674" s="288"/>
      <c r="H674" s="288"/>
      <c r="I674" s="288"/>
      <c r="J674" s="288"/>
      <c r="K674" s="288"/>
      <c r="L674" s="288"/>
      <c r="M674" s="288"/>
      <c r="N674" s="288"/>
    </row>
    <row r="675" spans="1:14" ht="15.75">
      <c r="A675" s="288"/>
      <c r="B675" s="288"/>
      <c r="C675" s="288"/>
      <c r="D675" s="288"/>
      <c r="E675" s="288"/>
      <c r="F675" s="288"/>
      <c r="G675" s="288"/>
      <c r="H675" s="288"/>
      <c r="I675" s="288"/>
      <c r="J675" s="288"/>
      <c r="K675" s="288"/>
      <c r="L675" s="288"/>
      <c r="M675" s="288"/>
      <c r="N675" s="288"/>
    </row>
    <row r="676" spans="1:14" ht="15.75">
      <c r="A676" s="288"/>
      <c r="B676" s="288"/>
      <c r="C676" s="288"/>
      <c r="D676" s="288"/>
      <c r="E676" s="288"/>
      <c r="F676" s="288"/>
      <c r="G676" s="288"/>
      <c r="H676" s="288"/>
      <c r="I676" s="288"/>
      <c r="J676" s="288"/>
      <c r="K676" s="288"/>
      <c r="L676" s="288"/>
      <c r="M676" s="288"/>
      <c r="N676" s="288"/>
    </row>
    <row r="677" spans="1:14" ht="15.75">
      <c r="A677" s="288"/>
      <c r="B677" s="288"/>
      <c r="C677" s="288"/>
      <c r="D677" s="288"/>
      <c r="E677" s="288"/>
      <c r="F677" s="288"/>
      <c r="G677" s="288"/>
      <c r="H677" s="288"/>
      <c r="I677" s="288"/>
      <c r="J677" s="288"/>
      <c r="K677" s="288"/>
      <c r="L677" s="288"/>
      <c r="M677" s="288"/>
      <c r="N677" s="288"/>
    </row>
    <row r="678" spans="1:14" ht="15.75">
      <c r="A678" s="288"/>
      <c r="B678" s="288"/>
      <c r="C678" s="288"/>
      <c r="D678" s="288"/>
      <c r="E678" s="288"/>
      <c r="F678" s="288"/>
      <c r="G678" s="288"/>
      <c r="H678" s="288"/>
      <c r="I678" s="288"/>
      <c r="J678" s="288"/>
      <c r="K678" s="288"/>
      <c r="L678" s="288"/>
      <c r="M678" s="288"/>
      <c r="N678" s="288"/>
    </row>
    <row r="679" spans="1:14" ht="15.75">
      <c r="A679" s="288"/>
      <c r="B679" s="288"/>
      <c r="C679" s="288"/>
      <c r="D679" s="288"/>
      <c r="E679" s="288"/>
      <c r="F679" s="288"/>
      <c r="G679" s="288"/>
      <c r="H679" s="288"/>
      <c r="I679" s="288"/>
      <c r="J679" s="288"/>
      <c r="K679" s="288"/>
      <c r="L679" s="288"/>
      <c r="M679" s="288"/>
      <c r="N679" s="288"/>
    </row>
    <row r="680" spans="1:14" ht="15.75">
      <c r="A680" s="288"/>
      <c r="B680" s="288"/>
      <c r="C680" s="288"/>
      <c r="D680" s="288"/>
      <c r="E680" s="288"/>
      <c r="F680" s="288"/>
      <c r="G680" s="288"/>
      <c r="H680" s="288"/>
      <c r="I680" s="288"/>
      <c r="J680" s="288"/>
      <c r="K680" s="288"/>
      <c r="L680" s="288"/>
      <c r="M680" s="288"/>
      <c r="N680" s="288"/>
    </row>
    <row r="681" spans="1:14" ht="15.75">
      <c r="A681" s="288"/>
      <c r="B681" s="288"/>
      <c r="C681" s="288"/>
      <c r="D681" s="288"/>
      <c r="E681" s="288"/>
      <c r="F681" s="288"/>
      <c r="G681" s="288"/>
      <c r="H681" s="288"/>
      <c r="I681" s="288"/>
      <c r="J681" s="288"/>
      <c r="K681" s="288"/>
      <c r="L681" s="288"/>
      <c r="M681" s="288"/>
      <c r="N681" s="288"/>
    </row>
    <row r="682" spans="1:14" ht="15.75">
      <c r="A682" s="288"/>
      <c r="B682" s="288"/>
      <c r="C682" s="288"/>
      <c r="D682" s="288"/>
      <c r="E682" s="288"/>
      <c r="F682" s="288"/>
      <c r="G682" s="288"/>
      <c r="H682" s="288"/>
      <c r="I682" s="288"/>
      <c r="J682" s="288"/>
      <c r="K682" s="288"/>
      <c r="L682" s="288"/>
      <c r="M682" s="288"/>
      <c r="N682" s="288"/>
    </row>
    <row r="683" spans="1:14" ht="15.75">
      <c r="A683" s="288"/>
      <c r="B683" s="288"/>
      <c r="C683" s="288"/>
      <c r="D683" s="288"/>
      <c r="E683" s="288"/>
      <c r="F683" s="288"/>
      <c r="G683" s="288"/>
      <c r="H683" s="288"/>
      <c r="I683" s="288"/>
      <c r="J683" s="288"/>
      <c r="K683" s="288"/>
      <c r="L683" s="288"/>
      <c r="M683" s="288"/>
      <c r="N683" s="288"/>
    </row>
    <row r="684" spans="1:14" ht="15.75">
      <c r="A684" s="288"/>
      <c r="B684" s="288"/>
      <c r="C684" s="288"/>
      <c r="D684" s="288"/>
      <c r="E684" s="288"/>
      <c r="F684" s="288"/>
      <c r="G684" s="288"/>
      <c r="H684" s="288"/>
      <c r="I684" s="288"/>
      <c r="J684" s="288"/>
      <c r="K684" s="288"/>
      <c r="L684" s="288"/>
      <c r="M684" s="288"/>
      <c r="N684" s="288"/>
    </row>
    <row r="685" spans="1:14" ht="15.75">
      <c r="A685" s="288"/>
      <c r="B685" s="288"/>
      <c r="C685" s="288"/>
      <c r="D685" s="288"/>
      <c r="E685" s="288"/>
      <c r="F685" s="288"/>
      <c r="G685" s="288"/>
      <c r="H685" s="288"/>
      <c r="I685" s="288"/>
      <c r="J685" s="288"/>
      <c r="K685" s="288"/>
      <c r="L685" s="288"/>
      <c r="M685" s="288"/>
      <c r="N685" s="288"/>
    </row>
    <row r="686" spans="1:14" ht="15.75">
      <c r="A686" s="288"/>
      <c r="B686" s="288"/>
      <c r="C686" s="288"/>
      <c r="D686" s="288"/>
      <c r="E686" s="288"/>
      <c r="F686" s="288"/>
      <c r="G686" s="288"/>
      <c r="H686" s="288"/>
      <c r="I686" s="288"/>
      <c r="J686" s="288"/>
      <c r="K686" s="288"/>
      <c r="L686" s="288"/>
      <c r="M686" s="288"/>
      <c r="N686" s="288"/>
    </row>
    <row r="687" spans="1:14" ht="15.75">
      <c r="A687" s="288"/>
      <c r="B687" s="288"/>
      <c r="C687" s="288"/>
      <c r="D687" s="288"/>
      <c r="E687" s="288"/>
      <c r="F687" s="288"/>
      <c r="G687" s="288"/>
      <c r="H687" s="288"/>
      <c r="I687" s="288"/>
      <c r="J687" s="288"/>
      <c r="K687" s="288"/>
      <c r="L687" s="288"/>
      <c r="M687" s="288"/>
      <c r="N687" s="288"/>
    </row>
    <row r="688" spans="1:14" ht="15.75">
      <c r="A688" s="288"/>
      <c r="B688" s="288"/>
      <c r="C688" s="288"/>
      <c r="D688" s="288"/>
      <c r="E688" s="288"/>
      <c r="F688" s="288"/>
      <c r="G688" s="288"/>
      <c r="H688" s="288"/>
      <c r="I688" s="288"/>
      <c r="J688" s="288"/>
      <c r="K688" s="288"/>
      <c r="L688" s="288"/>
      <c r="M688" s="288"/>
      <c r="N688" s="288"/>
    </row>
    <row r="689" spans="1:14" ht="15.75">
      <c r="A689" s="288"/>
      <c r="B689" s="288"/>
      <c r="C689" s="288"/>
      <c r="D689" s="288"/>
      <c r="E689" s="288"/>
      <c r="F689" s="288"/>
      <c r="G689" s="288"/>
      <c r="H689" s="288"/>
      <c r="I689" s="288"/>
      <c r="J689" s="288"/>
      <c r="K689" s="288"/>
      <c r="L689" s="288"/>
      <c r="M689" s="288"/>
      <c r="N689" s="288"/>
    </row>
    <row r="690" spans="1:14" ht="15.75">
      <c r="A690" s="288"/>
      <c r="B690" s="288"/>
      <c r="C690" s="288"/>
      <c r="D690" s="288"/>
      <c r="E690" s="288"/>
      <c r="F690" s="288"/>
      <c r="G690" s="288"/>
      <c r="H690" s="288"/>
      <c r="I690" s="288"/>
      <c r="J690" s="288"/>
      <c r="K690" s="288"/>
      <c r="L690" s="288"/>
      <c r="M690" s="288"/>
      <c r="N690" s="288"/>
    </row>
    <row r="691" spans="1:14" ht="15.75">
      <c r="A691" s="288"/>
      <c r="B691" s="288"/>
      <c r="C691" s="288"/>
      <c r="D691" s="288"/>
      <c r="E691" s="288"/>
      <c r="F691" s="288"/>
      <c r="G691" s="288"/>
      <c r="H691" s="288"/>
      <c r="I691" s="288"/>
      <c r="J691" s="288"/>
      <c r="K691" s="288"/>
      <c r="L691" s="288"/>
      <c r="M691" s="288"/>
      <c r="N691" s="288"/>
    </row>
    <row r="692" spans="1:14" ht="15.75">
      <c r="A692" s="288"/>
      <c r="B692" s="288"/>
      <c r="C692" s="288"/>
      <c r="D692" s="288"/>
      <c r="E692" s="288"/>
      <c r="F692" s="288"/>
      <c r="G692" s="288"/>
      <c r="H692" s="288"/>
      <c r="I692" s="288"/>
      <c r="J692" s="288"/>
      <c r="K692" s="288"/>
      <c r="L692" s="288"/>
      <c r="M692" s="288"/>
      <c r="N692" s="288"/>
    </row>
    <row r="693" spans="1:14" ht="15.75">
      <c r="A693" s="288"/>
      <c r="B693" s="288"/>
      <c r="C693" s="288"/>
      <c r="D693" s="288"/>
      <c r="E693" s="288"/>
      <c r="F693" s="288"/>
      <c r="G693" s="288"/>
      <c r="H693" s="288"/>
      <c r="I693" s="288"/>
      <c r="J693" s="288"/>
      <c r="K693" s="288"/>
      <c r="L693" s="288"/>
      <c r="M693" s="288"/>
      <c r="N693" s="288"/>
    </row>
    <row r="694" spans="1:14" ht="15.75">
      <c r="A694" s="288"/>
      <c r="B694" s="288"/>
      <c r="C694" s="288"/>
      <c r="D694" s="288"/>
      <c r="E694" s="288"/>
      <c r="F694" s="288"/>
      <c r="G694" s="288"/>
      <c r="H694" s="288"/>
      <c r="I694" s="288"/>
      <c r="J694" s="288"/>
      <c r="K694" s="288"/>
      <c r="L694" s="288"/>
      <c r="M694" s="288"/>
      <c r="N694" s="288"/>
    </row>
    <row r="695" spans="1:14" ht="15.75">
      <c r="A695" s="288"/>
      <c r="B695" s="288"/>
      <c r="C695" s="288"/>
      <c r="D695" s="288"/>
      <c r="E695" s="288"/>
      <c r="F695" s="288"/>
      <c r="G695" s="288"/>
      <c r="H695" s="288"/>
      <c r="I695" s="288"/>
      <c r="J695" s="288"/>
      <c r="K695" s="288"/>
      <c r="L695" s="288"/>
      <c r="M695" s="288"/>
      <c r="N695" s="288"/>
    </row>
    <row r="696" spans="1:14" ht="15.75">
      <c r="A696" s="288"/>
      <c r="B696" s="288"/>
      <c r="C696" s="288"/>
      <c r="D696" s="288"/>
      <c r="E696" s="288"/>
      <c r="F696" s="288"/>
      <c r="G696" s="288"/>
      <c r="H696" s="288"/>
      <c r="I696" s="288"/>
      <c r="J696" s="288"/>
      <c r="K696" s="288"/>
      <c r="L696" s="288"/>
      <c r="M696" s="288"/>
      <c r="N696" s="288"/>
    </row>
    <row r="697" spans="1:14" ht="15.75">
      <c r="A697" s="288"/>
      <c r="B697" s="288"/>
      <c r="C697" s="288"/>
      <c r="D697" s="288"/>
      <c r="E697" s="288"/>
      <c r="F697" s="288"/>
      <c r="G697" s="288"/>
      <c r="H697" s="288"/>
      <c r="I697" s="288"/>
      <c r="J697" s="288"/>
      <c r="K697" s="288"/>
      <c r="L697" s="288"/>
      <c r="M697" s="288"/>
      <c r="N697" s="288"/>
    </row>
    <row r="698" spans="1:14" ht="15.75">
      <c r="A698" s="288"/>
      <c r="B698" s="288"/>
      <c r="C698" s="288"/>
      <c r="D698" s="288"/>
      <c r="E698" s="288"/>
      <c r="F698" s="288"/>
      <c r="G698" s="288"/>
      <c r="H698" s="288"/>
      <c r="I698" s="288"/>
      <c r="J698" s="288"/>
      <c r="K698" s="288"/>
      <c r="L698" s="288"/>
      <c r="M698" s="288"/>
      <c r="N698" s="288"/>
    </row>
    <row r="699" spans="1:14" ht="15.75">
      <c r="A699" s="288"/>
      <c r="B699" s="288"/>
      <c r="C699" s="288"/>
      <c r="D699" s="288"/>
      <c r="E699" s="288"/>
      <c r="F699" s="288"/>
      <c r="G699" s="288"/>
      <c r="H699" s="288"/>
      <c r="I699" s="288"/>
      <c r="J699" s="288"/>
      <c r="K699" s="288"/>
      <c r="L699" s="288"/>
      <c r="M699" s="288"/>
      <c r="N699" s="288"/>
    </row>
    <row r="700" spans="1:14" ht="15.75">
      <c r="A700" s="288"/>
      <c r="B700" s="288"/>
      <c r="C700" s="288"/>
      <c r="D700" s="288"/>
      <c r="E700" s="288"/>
      <c r="F700" s="288"/>
      <c r="G700" s="288"/>
      <c r="H700" s="288"/>
      <c r="I700" s="288"/>
      <c r="J700" s="288"/>
      <c r="K700" s="288"/>
      <c r="L700" s="288"/>
      <c r="M700" s="288"/>
      <c r="N700" s="288"/>
    </row>
    <row r="701" spans="1:14" ht="15.75">
      <c r="A701" s="288"/>
      <c r="B701" s="288"/>
      <c r="C701" s="288"/>
      <c r="D701" s="288"/>
      <c r="E701" s="288"/>
      <c r="F701" s="288"/>
      <c r="G701" s="288"/>
      <c r="H701" s="288"/>
      <c r="I701" s="288"/>
      <c r="J701" s="288"/>
      <c r="K701" s="288"/>
      <c r="L701" s="288"/>
      <c r="M701" s="288"/>
      <c r="N701" s="288"/>
    </row>
    <row r="702" spans="1:14" ht="15.75">
      <c r="A702" s="288"/>
      <c r="B702" s="288"/>
      <c r="C702" s="288"/>
      <c r="D702" s="288"/>
      <c r="E702" s="288"/>
      <c r="F702" s="288"/>
      <c r="G702" s="288"/>
      <c r="H702" s="288"/>
      <c r="I702" s="288"/>
      <c r="J702" s="288"/>
      <c r="K702" s="288"/>
      <c r="L702" s="288"/>
      <c r="M702" s="288"/>
      <c r="N702" s="288"/>
    </row>
    <row r="703" spans="1:14" ht="15.75">
      <c r="A703" s="288"/>
      <c r="B703" s="288"/>
      <c r="C703" s="288"/>
      <c r="D703" s="288"/>
      <c r="E703" s="288"/>
      <c r="F703" s="288"/>
      <c r="G703" s="288"/>
      <c r="H703" s="288"/>
      <c r="I703" s="288"/>
      <c r="J703" s="288"/>
      <c r="K703" s="288"/>
      <c r="L703" s="288"/>
      <c r="M703" s="288"/>
      <c r="N703" s="288"/>
    </row>
    <row r="704" spans="1:14" ht="15.75">
      <c r="A704" s="288"/>
      <c r="B704" s="288"/>
      <c r="C704" s="288"/>
      <c r="D704" s="288"/>
      <c r="E704" s="288"/>
      <c r="F704" s="288"/>
      <c r="G704" s="288"/>
      <c r="H704" s="288"/>
      <c r="I704" s="288"/>
      <c r="J704" s="288"/>
      <c r="K704" s="288"/>
      <c r="L704" s="288"/>
      <c r="M704" s="288"/>
      <c r="N704" s="288"/>
    </row>
    <row r="705" spans="1:14" ht="15.75">
      <c r="A705" s="288"/>
      <c r="B705" s="288"/>
      <c r="C705" s="288"/>
      <c r="D705" s="288"/>
      <c r="E705" s="288"/>
      <c r="F705" s="288"/>
      <c r="G705" s="288"/>
      <c r="H705" s="288"/>
      <c r="I705" s="288"/>
      <c r="J705" s="288"/>
      <c r="K705" s="288"/>
      <c r="L705" s="288"/>
      <c r="M705" s="288"/>
      <c r="N705" s="288"/>
    </row>
    <row r="706" spans="1:14" ht="15.75">
      <c r="A706" s="288"/>
      <c r="B706" s="288"/>
      <c r="C706" s="288"/>
      <c r="D706" s="288"/>
      <c r="E706" s="288"/>
      <c r="F706" s="288"/>
      <c r="G706" s="288"/>
      <c r="H706" s="288"/>
      <c r="I706" s="288"/>
      <c r="J706" s="288"/>
      <c r="K706" s="288"/>
      <c r="L706" s="288"/>
      <c r="M706" s="288"/>
      <c r="N706" s="288"/>
    </row>
    <row r="707" spans="1:14" ht="15.75">
      <c r="A707" s="288"/>
      <c r="B707" s="288"/>
      <c r="C707" s="288"/>
      <c r="D707" s="288"/>
      <c r="E707" s="288"/>
      <c r="F707" s="288"/>
      <c r="G707" s="288"/>
      <c r="H707" s="288"/>
      <c r="I707" s="288"/>
      <c r="J707" s="288"/>
      <c r="K707" s="288"/>
      <c r="L707" s="288"/>
      <c r="M707" s="288"/>
      <c r="N707" s="288"/>
    </row>
    <row r="708" spans="1:14" ht="15.75">
      <c r="A708" s="288"/>
      <c r="B708" s="288"/>
      <c r="C708" s="288"/>
      <c r="D708" s="288"/>
      <c r="E708" s="288"/>
      <c r="F708" s="288"/>
      <c r="G708" s="288"/>
      <c r="H708" s="288"/>
      <c r="I708" s="288"/>
      <c r="J708" s="288"/>
      <c r="K708" s="288"/>
      <c r="L708" s="288"/>
      <c r="M708" s="288"/>
      <c r="N708" s="288"/>
    </row>
    <row r="709" spans="1:14" ht="15.75">
      <c r="A709" s="288"/>
      <c r="B709" s="288"/>
      <c r="C709" s="288"/>
      <c r="D709" s="288"/>
      <c r="E709" s="288"/>
      <c r="F709" s="288"/>
      <c r="G709" s="288"/>
      <c r="H709" s="288"/>
      <c r="I709" s="288"/>
      <c r="J709" s="288"/>
      <c r="K709" s="288"/>
      <c r="L709" s="288"/>
      <c r="M709" s="288"/>
      <c r="N709" s="288"/>
    </row>
    <row r="710" spans="1:14" ht="15.75">
      <c r="A710" s="288"/>
      <c r="B710" s="288"/>
      <c r="C710" s="288"/>
      <c r="D710" s="288"/>
      <c r="E710" s="288"/>
      <c r="F710" s="288"/>
      <c r="G710" s="288"/>
      <c r="H710" s="288"/>
      <c r="I710" s="288"/>
      <c r="J710" s="288"/>
      <c r="K710" s="288"/>
      <c r="L710" s="288"/>
      <c r="M710" s="288"/>
      <c r="N710" s="288"/>
    </row>
    <row r="711" spans="1:14" ht="15.75">
      <c r="A711" s="288"/>
      <c r="B711" s="288"/>
      <c r="C711" s="288"/>
      <c r="D711" s="288"/>
      <c r="E711" s="288"/>
      <c r="F711" s="288"/>
      <c r="G711" s="288"/>
      <c r="H711" s="288"/>
      <c r="I711" s="288"/>
      <c r="J711" s="288"/>
      <c r="K711" s="288"/>
      <c r="L711" s="288"/>
      <c r="M711" s="288"/>
      <c r="N711" s="288"/>
    </row>
    <row r="712" spans="1:14" ht="15.75">
      <c r="A712" s="288"/>
      <c r="B712" s="288"/>
      <c r="C712" s="288"/>
      <c r="D712" s="288"/>
      <c r="E712" s="288"/>
      <c r="F712" s="288"/>
      <c r="G712" s="288"/>
      <c r="H712" s="288"/>
      <c r="I712" s="288"/>
      <c r="J712" s="288"/>
      <c r="K712" s="288"/>
      <c r="L712" s="288"/>
      <c r="M712" s="288"/>
      <c r="N712" s="288"/>
    </row>
    <row r="713" spans="1:14" ht="15.75">
      <c r="A713" s="288"/>
      <c r="B713" s="288"/>
      <c r="C713" s="288"/>
      <c r="D713" s="288"/>
      <c r="E713" s="288"/>
      <c r="F713" s="288"/>
      <c r="G713" s="288"/>
      <c r="H713" s="288"/>
      <c r="I713" s="288"/>
      <c r="J713" s="288"/>
      <c r="K713" s="288"/>
      <c r="L713" s="288"/>
      <c r="M713" s="288"/>
      <c r="N713" s="288"/>
    </row>
    <row r="714" spans="1:14" ht="15.75">
      <c r="A714" s="288"/>
      <c r="B714" s="288"/>
      <c r="C714" s="288"/>
      <c r="D714" s="288"/>
      <c r="E714" s="288"/>
      <c r="F714" s="288"/>
      <c r="G714" s="288"/>
      <c r="H714" s="288"/>
      <c r="I714" s="288"/>
      <c r="J714" s="288"/>
      <c r="K714" s="288"/>
      <c r="L714" s="288"/>
      <c r="M714" s="288"/>
      <c r="N714" s="288"/>
    </row>
    <row r="715" spans="1:14" ht="15.75">
      <c r="A715" s="288"/>
      <c r="B715" s="288"/>
      <c r="C715" s="288"/>
      <c r="D715" s="288"/>
      <c r="E715" s="288"/>
      <c r="F715" s="288"/>
      <c r="G715" s="288"/>
      <c r="H715" s="288"/>
      <c r="I715" s="288"/>
      <c r="J715" s="288"/>
      <c r="K715" s="288"/>
      <c r="L715" s="288"/>
      <c r="M715" s="288"/>
      <c r="N715" s="288"/>
    </row>
    <row r="716" spans="1:14" ht="15.75">
      <c r="A716" s="288"/>
      <c r="B716" s="288"/>
      <c r="C716" s="288"/>
      <c r="D716" s="288"/>
      <c r="E716" s="288"/>
      <c r="F716" s="288"/>
      <c r="G716" s="288"/>
      <c r="H716" s="288"/>
      <c r="I716" s="288"/>
      <c r="J716" s="288"/>
      <c r="K716" s="288"/>
      <c r="L716" s="288"/>
      <c r="M716" s="288"/>
      <c r="N716" s="288"/>
    </row>
    <row r="717" spans="1:14" ht="15.75">
      <c r="A717" s="288"/>
      <c r="B717" s="288"/>
      <c r="C717" s="288"/>
      <c r="D717" s="288"/>
      <c r="E717" s="288"/>
      <c r="F717" s="288"/>
      <c r="G717" s="288"/>
      <c r="H717" s="288"/>
      <c r="I717" s="288"/>
      <c r="J717" s="288"/>
      <c r="K717" s="288"/>
      <c r="L717" s="288"/>
      <c r="M717" s="288"/>
      <c r="N717" s="288"/>
    </row>
    <row r="718" spans="1:14" ht="15.75">
      <c r="A718" s="288"/>
      <c r="B718" s="288"/>
      <c r="C718" s="288"/>
      <c r="D718" s="288"/>
      <c r="E718" s="288"/>
      <c r="F718" s="288"/>
      <c r="G718" s="288"/>
      <c r="H718" s="288"/>
      <c r="I718" s="288"/>
      <c r="J718" s="288"/>
      <c r="K718" s="288"/>
      <c r="L718" s="288"/>
      <c r="M718" s="288"/>
      <c r="N718" s="288"/>
    </row>
    <row r="719" spans="1:14" ht="15.75">
      <c r="A719" s="288"/>
      <c r="B719" s="288"/>
      <c r="C719" s="288"/>
      <c r="D719" s="288"/>
      <c r="E719" s="288"/>
      <c r="F719" s="288"/>
      <c r="G719" s="288"/>
      <c r="H719" s="288"/>
      <c r="I719" s="288"/>
      <c r="J719" s="288"/>
      <c r="K719" s="288"/>
      <c r="L719" s="288"/>
      <c r="M719" s="288"/>
      <c r="N719" s="288"/>
    </row>
    <row r="720" spans="1:14" ht="15.75">
      <c r="A720" s="288"/>
      <c r="B720" s="288"/>
      <c r="C720" s="288"/>
      <c r="D720" s="288"/>
      <c r="E720" s="288"/>
      <c r="F720" s="288"/>
      <c r="G720" s="288"/>
      <c r="H720" s="288"/>
      <c r="I720" s="288"/>
      <c r="J720" s="288"/>
      <c r="K720" s="288"/>
      <c r="L720" s="288"/>
      <c r="M720" s="288"/>
      <c r="N720" s="288"/>
    </row>
    <row r="721" spans="1:14" ht="15.75">
      <c r="A721" s="288"/>
      <c r="B721" s="288"/>
      <c r="C721" s="288"/>
      <c r="D721" s="288"/>
      <c r="E721" s="288"/>
      <c r="F721" s="288"/>
      <c r="G721" s="288"/>
      <c r="H721" s="288"/>
      <c r="I721" s="288"/>
      <c r="J721" s="288"/>
      <c r="K721" s="288"/>
      <c r="L721" s="288"/>
      <c r="M721" s="288"/>
      <c r="N721" s="288"/>
    </row>
    <row r="722" spans="1:14" ht="15.75">
      <c r="A722" s="288"/>
      <c r="B722" s="288"/>
      <c r="C722" s="288"/>
      <c r="D722" s="288"/>
      <c r="E722" s="288"/>
      <c r="F722" s="288"/>
      <c r="G722" s="288"/>
      <c r="H722" s="288"/>
      <c r="I722" s="288"/>
      <c r="J722" s="288"/>
      <c r="K722" s="288"/>
      <c r="L722" s="288"/>
      <c r="M722" s="288"/>
      <c r="N722" s="288"/>
    </row>
    <row r="723" spans="1:14" ht="15.75">
      <c r="A723" s="288"/>
      <c r="B723" s="288"/>
      <c r="C723" s="288"/>
      <c r="D723" s="288"/>
      <c r="E723" s="288"/>
      <c r="F723" s="288"/>
      <c r="G723" s="288"/>
      <c r="H723" s="288"/>
      <c r="I723" s="288"/>
      <c r="J723" s="288"/>
      <c r="K723" s="288"/>
      <c r="L723" s="288"/>
      <c r="M723" s="288"/>
      <c r="N723" s="288"/>
    </row>
    <row r="724" spans="1:14" ht="15.75">
      <c r="A724" s="288"/>
      <c r="B724" s="288"/>
      <c r="C724" s="288"/>
      <c r="D724" s="288"/>
      <c r="E724" s="288"/>
      <c r="F724" s="288"/>
      <c r="G724" s="288"/>
      <c r="H724" s="288"/>
      <c r="I724" s="288"/>
      <c r="J724" s="288"/>
      <c r="K724" s="288"/>
      <c r="L724" s="288"/>
      <c r="M724" s="288"/>
      <c r="N724" s="288"/>
    </row>
    <row r="725" spans="1:14" ht="15.75">
      <c r="A725" s="288"/>
      <c r="B725" s="288"/>
      <c r="C725" s="288"/>
      <c r="D725" s="288"/>
      <c r="E725" s="288"/>
      <c r="F725" s="288"/>
      <c r="G725" s="288"/>
      <c r="H725" s="288"/>
      <c r="I725" s="288"/>
      <c r="J725" s="288"/>
      <c r="K725" s="288"/>
      <c r="L725" s="288"/>
      <c r="M725" s="288"/>
      <c r="N725" s="288"/>
    </row>
    <row r="726" spans="1:14" ht="15.75">
      <c r="A726" s="288"/>
      <c r="B726" s="288"/>
      <c r="C726" s="288"/>
      <c r="D726" s="288"/>
      <c r="E726" s="288"/>
      <c r="F726" s="288"/>
      <c r="G726" s="288"/>
      <c r="H726" s="288"/>
      <c r="I726" s="288"/>
      <c r="J726" s="288"/>
      <c r="K726" s="288"/>
      <c r="L726" s="288"/>
      <c r="M726" s="288"/>
      <c r="N726" s="288"/>
    </row>
    <row r="727" spans="1:14" ht="15.75">
      <c r="A727" s="288"/>
      <c r="B727" s="288"/>
      <c r="C727" s="288"/>
      <c r="D727" s="288"/>
      <c r="E727" s="288"/>
      <c r="F727" s="288"/>
      <c r="G727" s="288"/>
      <c r="H727" s="288"/>
      <c r="I727" s="288"/>
      <c r="J727" s="288"/>
      <c r="K727" s="288"/>
      <c r="L727" s="288"/>
      <c r="M727" s="288"/>
      <c r="N727" s="288"/>
    </row>
    <row r="728" spans="1:14" ht="15.75">
      <c r="A728" s="288"/>
      <c r="B728" s="288"/>
      <c r="C728" s="288"/>
      <c r="D728" s="288"/>
      <c r="E728" s="288"/>
      <c r="F728" s="288"/>
      <c r="G728" s="288"/>
      <c r="H728" s="288"/>
      <c r="I728" s="288"/>
      <c r="J728" s="288"/>
      <c r="K728" s="288"/>
      <c r="L728" s="288"/>
      <c r="M728" s="288"/>
      <c r="N728" s="288"/>
    </row>
    <row r="729" spans="1:14" ht="15.75">
      <c r="A729" s="288"/>
      <c r="B729" s="288"/>
      <c r="C729" s="288"/>
      <c r="D729" s="288"/>
      <c r="E729" s="288"/>
      <c r="F729" s="288"/>
      <c r="G729" s="288"/>
      <c r="H729" s="288"/>
      <c r="I729" s="288"/>
      <c r="J729" s="288"/>
      <c r="K729" s="288"/>
      <c r="L729" s="288"/>
      <c r="M729" s="288"/>
      <c r="N729" s="288"/>
    </row>
    <row r="730" spans="1:14" ht="15.75">
      <c r="A730" s="288"/>
      <c r="B730" s="288"/>
      <c r="C730" s="288"/>
      <c r="D730" s="288"/>
      <c r="E730" s="288"/>
      <c r="F730" s="288"/>
      <c r="G730" s="288"/>
      <c r="H730" s="288"/>
      <c r="I730" s="288"/>
      <c r="J730" s="288"/>
      <c r="K730" s="288"/>
      <c r="L730" s="288"/>
      <c r="M730" s="288"/>
      <c r="N730" s="288"/>
    </row>
    <row r="731" spans="1:14" ht="15.75">
      <c r="A731" s="288"/>
      <c r="B731" s="288"/>
      <c r="C731" s="288"/>
      <c r="D731" s="288"/>
      <c r="E731" s="288"/>
      <c r="F731" s="288"/>
      <c r="G731" s="288"/>
      <c r="H731" s="288"/>
      <c r="I731" s="288"/>
      <c r="J731" s="288"/>
      <c r="K731" s="288"/>
      <c r="L731" s="288"/>
      <c r="M731" s="288"/>
      <c r="N731" s="288"/>
    </row>
    <row r="732" spans="1:14" ht="15.75">
      <c r="A732" s="288"/>
      <c r="B732" s="288"/>
      <c r="C732" s="288"/>
      <c r="D732" s="288"/>
      <c r="E732" s="288"/>
      <c r="F732" s="288"/>
      <c r="G732" s="288"/>
      <c r="H732" s="288"/>
      <c r="I732" s="288"/>
      <c r="J732" s="288"/>
      <c r="K732" s="288"/>
      <c r="L732" s="288"/>
      <c r="M732" s="288"/>
      <c r="N732" s="288"/>
    </row>
    <row r="733" spans="1:14" ht="15.75">
      <c r="A733" s="288"/>
      <c r="B733" s="288"/>
      <c r="C733" s="288"/>
      <c r="D733" s="288"/>
      <c r="E733" s="288"/>
      <c r="F733" s="288"/>
      <c r="G733" s="288"/>
      <c r="H733" s="288"/>
      <c r="I733" s="288"/>
      <c r="J733" s="288"/>
      <c r="K733" s="288"/>
      <c r="L733" s="288"/>
      <c r="M733" s="288"/>
      <c r="N733" s="288"/>
    </row>
    <row r="734" spans="1:14" ht="15.75">
      <c r="A734" s="288"/>
      <c r="B734" s="288"/>
      <c r="C734" s="288"/>
      <c r="D734" s="288"/>
      <c r="E734" s="288"/>
      <c r="F734" s="288"/>
      <c r="G734" s="288"/>
      <c r="H734" s="288"/>
      <c r="I734" s="288"/>
      <c r="J734" s="288"/>
      <c r="K734" s="288"/>
      <c r="L734" s="288"/>
      <c r="M734" s="288"/>
      <c r="N734" s="288"/>
    </row>
    <row r="735" spans="1:14" ht="15.75">
      <c r="A735" s="288"/>
      <c r="B735" s="288"/>
      <c r="C735" s="288"/>
      <c r="D735" s="288"/>
      <c r="E735" s="288"/>
      <c r="F735" s="288"/>
      <c r="G735" s="288"/>
      <c r="H735" s="288"/>
      <c r="I735" s="288"/>
      <c r="J735" s="288"/>
      <c r="K735" s="288"/>
      <c r="L735" s="288"/>
      <c r="M735" s="288"/>
      <c r="N735" s="288"/>
    </row>
    <row r="736" spans="1:14" ht="15.75">
      <c r="A736" s="288"/>
      <c r="B736" s="288"/>
      <c r="C736" s="288"/>
      <c r="D736" s="288"/>
      <c r="E736" s="288"/>
      <c r="F736" s="288"/>
      <c r="G736" s="288"/>
      <c r="H736" s="288"/>
      <c r="I736" s="288"/>
      <c r="J736" s="288"/>
      <c r="K736" s="288"/>
      <c r="L736" s="288"/>
      <c r="M736" s="288"/>
      <c r="N736" s="288"/>
    </row>
    <row r="737" spans="1:14" ht="15.75">
      <c r="A737" s="288"/>
      <c r="B737" s="288"/>
      <c r="C737" s="288"/>
      <c r="D737" s="288"/>
      <c r="E737" s="288"/>
      <c r="F737" s="288"/>
      <c r="G737" s="288"/>
      <c r="H737" s="288"/>
      <c r="I737" s="288"/>
      <c r="J737" s="288"/>
      <c r="K737" s="288"/>
      <c r="L737" s="288"/>
      <c r="M737" s="288"/>
      <c r="N737" s="288"/>
    </row>
    <row r="738" spans="1:14" ht="15.75">
      <c r="A738" s="288"/>
      <c r="B738" s="288"/>
      <c r="C738" s="288"/>
      <c r="D738" s="288"/>
      <c r="E738" s="288"/>
      <c r="F738" s="288"/>
      <c r="G738" s="288"/>
      <c r="H738" s="288"/>
      <c r="I738" s="288"/>
      <c r="J738" s="288"/>
      <c r="K738" s="288"/>
      <c r="L738" s="288"/>
      <c r="M738" s="288"/>
      <c r="N738" s="288"/>
    </row>
    <row r="739" spans="1:14" ht="15.75">
      <c r="A739" s="288"/>
      <c r="B739" s="288"/>
      <c r="C739" s="288"/>
      <c r="D739" s="288"/>
      <c r="E739" s="288"/>
      <c r="F739" s="288"/>
      <c r="G739" s="288"/>
      <c r="H739" s="288"/>
      <c r="I739" s="288"/>
      <c r="J739" s="288"/>
      <c r="K739" s="288"/>
      <c r="L739" s="288"/>
      <c r="M739" s="288"/>
      <c r="N739" s="288"/>
    </row>
    <row r="740" spans="1:14" ht="15.75">
      <c r="A740" s="288"/>
      <c r="B740" s="288"/>
      <c r="C740" s="288"/>
      <c r="D740" s="288"/>
      <c r="E740" s="288"/>
      <c r="F740" s="288"/>
      <c r="G740" s="288"/>
      <c r="H740" s="288"/>
      <c r="I740" s="288"/>
      <c r="J740" s="288"/>
      <c r="K740" s="288"/>
      <c r="L740" s="288"/>
      <c r="M740" s="288"/>
      <c r="N740" s="288"/>
    </row>
    <row r="741" spans="1:14" ht="15.75">
      <c r="A741" s="288"/>
      <c r="B741" s="288"/>
      <c r="C741" s="288"/>
      <c r="D741" s="288"/>
      <c r="E741" s="288"/>
      <c r="F741" s="288"/>
      <c r="G741" s="288"/>
      <c r="H741" s="288"/>
      <c r="I741" s="288"/>
      <c r="J741" s="288"/>
      <c r="K741" s="288"/>
      <c r="L741" s="288"/>
      <c r="M741" s="288"/>
      <c r="N741" s="288"/>
    </row>
    <row r="742" spans="1:14" ht="15.75">
      <c r="A742" s="288"/>
      <c r="B742" s="288"/>
      <c r="C742" s="288"/>
      <c r="D742" s="288"/>
      <c r="E742" s="288"/>
      <c r="F742" s="288"/>
      <c r="G742" s="288"/>
      <c r="H742" s="288"/>
      <c r="I742" s="288"/>
      <c r="J742" s="288"/>
      <c r="K742" s="288"/>
      <c r="L742" s="288"/>
      <c r="M742" s="288"/>
      <c r="N742" s="288"/>
    </row>
    <row r="743" spans="1:14" ht="15.75">
      <c r="A743" s="288"/>
      <c r="B743" s="288"/>
      <c r="C743" s="288"/>
      <c r="D743" s="288"/>
      <c r="E743" s="288"/>
      <c r="F743" s="288"/>
      <c r="G743" s="288"/>
      <c r="H743" s="288"/>
      <c r="I743" s="288"/>
      <c r="J743" s="288"/>
      <c r="K743" s="288"/>
      <c r="L743" s="288"/>
      <c r="M743" s="288"/>
      <c r="N743" s="288"/>
    </row>
    <row r="744" spans="1:14" ht="15.75">
      <c r="A744" s="288"/>
      <c r="B744" s="288"/>
      <c r="C744" s="288"/>
      <c r="D744" s="288"/>
      <c r="E744" s="288"/>
      <c r="F744" s="288"/>
      <c r="G744" s="288"/>
      <c r="H744" s="288"/>
      <c r="I744" s="288"/>
      <c r="J744" s="288"/>
      <c r="K744" s="288"/>
      <c r="L744" s="288"/>
      <c r="M744" s="288"/>
      <c r="N744" s="288"/>
    </row>
    <row r="745" spans="1:14" ht="15.75">
      <c r="A745" s="288"/>
      <c r="B745" s="288"/>
      <c r="C745" s="288"/>
      <c r="D745" s="288"/>
      <c r="E745" s="288"/>
      <c r="F745" s="288"/>
      <c r="G745" s="288"/>
      <c r="H745" s="288"/>
      <c r="I745" s="288"/>
      <c r="J745" s="288"/>
      <c r="K745" s="288"/>
      <c r="L745" s="288"/>
      <c r="M745" s="288"/>
      <c r="N745" s="288"/>
    </row>
    <row r="746" spans="1:14" ht="15.75">
      <c r="A746" s="288"/>
      <c r="B746" s="288"/>
      <c r="C746" s="288"/>
      <c r="D746" s="288"/>
      <c r="E746" s="288"/>
      <c r="F746" s="288"/>
      <c r="G746" s="288"/>
      <c r="H746" s="288"/>
      <c r="I746" s="288"/>
      <c r="J746" s="288"/>
      <c r="K746" s="288"/>
      <c r="L746" s="288"/>
      <c r="M746" s="288"/>
      <c r="N746" s="288"/>
    </row>
    <row r="747" spans="1:14" ht="15.75">
      <c r="A747" s="288"/>
      <c r="B747" s="288"/>
      <c r="C747" s="288"/>
      <c r="D747" s="288"/>
      <c r="E747" s="288"/>
      <c r="F747" s="288"/>
      <c r="G747" s="288"/>
      <c r="H747" s="288"/>
      <c r="I747" s="288"/>
      <c r="J747" s="288"/>
      <c r="K747" s="288"/>
      <c r="L747" s="288"/>
      <c r="M747" s="288"/>
      <c r="N747" s="288"/>
    </row>
    <row r="748" spans="1:14" ht="15.75">
      <c r="A748" s="288"/>
      <c r="B748" s="288"/>
      <c r="C748" s="288"/>
      <c r="D748" s="288"/>
      <c r="E748" s="288"/>
      <c r="F748" s="288"/>
      <c r="G748" s="288"/>
      <c r="H748" s="288"/>
      <c r="I748" s="288"/>
      <c r="J748" s="288"/>
      <c r="K748" s="288"/>
      <c r="L748" s="288"/>
      <c r="M748" s="288"/>
      <c r="N748" s="288"/>
    </row>
    <row r="749" spans="1:14" ht="15.75">
      <c r="A749" s="288"/>
      <c r="B749" s="288"/>
      <c r="C749" s="288"/>
      <c r="D749" s="288"/>
      <c r="E749" s="288"/>
      <c r="F749" s="288"/>
      <c r="G749" s="288"/>
      <c r="H749" s="288"/>
      <c r="I749" s="288"/>
      <c r="J749" s="288"/>
      <c r="K749" s="288"/>
      <c r="L749" s="288"/>
      <c r="M749" s="288"/>
      <c r="N749" s="288"/>
    </row>
    <row r="750" spans="1:14" ht="15.75">
      <c r="A750" s="288"/>
      <c r="B750" s="288"/>
      <c r="C750" s="288"/>
      <c r="D750" s="288"/>
      <c r="E750" s="288"/>
      <c r="F750" s="288"/>
      <c r="G750" s="288"/>
      <c r="H750" s="288"/>
      <c r="I750" s="288"/>
      <c r="J750" s="288"/>
      <c r="K750" s="288"/>
      <c r="L750" s="288"/>
      <c r="M750" s="288"/>
      <c r="N750" s="288"/>
    </row>
    <row r="751" spans="1:14" ht="15.75">
      <c r="A751" s="288"/>
      <c r="B751" s="288"/>
      <c r="C751" s="288"/>
      <c r="D751" s="288"/>
      <c r="E751" s="288"/>
      <c r="F751" s="288"/>
      <c r="G751" s="288"/>
      <c r="H751" s="288"/>
      <c r="I751" s="288"/>
      <c r="J751" s="288"/>
      <c r="K751" s="288"/>
      <c r="L751" s="288"/>
      <c r="M751" s="288"/>
      <c r="N751" s="288"/>
    </row>
    <row r="752" spans="1:14" ht="15.75">
      <c r="A752" s="288"/>
      <c r="B752" s="288"/>
      <c r="C752" s="288"/>
      <c r="D752" s="288"/>
      <c r="E752" s="288"/>
      <c r="F752" s="288"/>
      <c r="G752" s="288"/>
      <c r="H752" s="288"/>
      <c r="I752" s="288"/>
      <c r="J752" s="288"/>
      <c r="K752" s="288"/>
      <c r="L752" s="288"/>
      <c r="M752" s="288"/>
      <c r="N752" s="288"/>
    </row>
    <row r="753" spans="1:14" ht="15.75">
      <c r="A753" s="288"/>
      <c r="B753" s="288"/>
      <c r="C753" s="288"/>
      <c r="D753" s="288"/>
      <c r="E753" s="288"/>
      <c r="F753" s="288"/>
      <c r="G753" s="288"/>
      <c r="H753" s="288"/>
      <c r="I753" s="288"/>
      <c r="J753" s="288"/>
      <c r="K753" s="288"/>
      <c r="L753" s="288"/>
      <c r="M753" s="288"/>
      <c r="N753" s="288"/>
    </row>
    <row r="754" spans="1:14" ht="15.75">
      <c r="A754" s="288"/>
      <c r="B754" s="288"/>
      <c r="C754" s="288"/>
      <c r="D754" s="288"/>
      <c r="E754" s="288"/>
      <c r="F754" s="288"/>
      <c r="G754" s="288"/>
      <c r="H754" s="288"/>
      <c r="I754" s="288"/>
      <c r="J754" s="288"/>
      <c r="K754" s="288"/>
      <c r="L754" s="288"/>
      <c r="M754" s="288"/>
      <c r="N754" s="288"/>
    </row>
    <row r="755" spans="1:14" ht="15.75">
      <c r="A755" s="288"/>
      <c r="B755" s="288"/>
      <c r="C755" s="288"/>
      <c r="D755" s="288"/>
      <c r="E755" s="288"/>
      <c r="F755" s="288"/>
      <c r="G755" s="288"/>
      <c r="H755" s="288"/>
      <c r="I755" s="288"/>
      <c r="J755" s="288"/>
      <c r="K755" s="288"/>
      <c r="L755" s="288"/>
      <c r="M755" s="288"/>
      <c r="N755" s="288"/>
    </row>
    <row r="756" spans="1:14" ht="15.75">
      <c r="A756" s="288"/>
      <c r="B756" s="288"/>
      <c r="C756" s="288"/>
      <c r="D756" s="288"/>
      <c r="E756" s="288"/>
      <c r="F756" s="288"/>
      <c r="G756" s="288"/>
      <c r="H756" s="288"/>
      <c r="I756" s="288"/>
      <c r="J756" s="288"/>
      <c r="K756" s="288"/>
      <c r="L756" s="288"/>
      <c r="M756" s="288"/>
      <c r="N756" s="288"/>
    </row>
    <row r="757" spans="1:14" ht="15.75">
      <c r="A757" s="288"/>
      <c r="B757" s="288"/>
      <c r="C757" s="288"/>
      <c r="D757" s="288"/>
      <c r="E757" s="288"/>
      <c r="F757" s="288"/>
      <c r="G757" s="288"/>
      <c r="H757" s="288"/>
      <c r="I757" s="288"/>
      <c r="J757" s="288"/>
      <c r="K757" s="288"/>
      <c r="L757" s="288"/>
      <c r="M757" s="288"/>
      <c r="N757" s="288"/>
    </row>
    <row r="758" spans="1:14" ht="15.75">
      <c r="A758" s="288"/>
      <c r="B758" s="288"/>
      <c r="C758" s="288"/>
      <c r="D758" s="288"/>
      <c r="E758" s="288"/>
      <c r="F758" s="288"/>
      <c r="G758" s="288"/>
      <c r="H758" s="288"/>
      <c r="I758" s="288"/>
      <c r="J758" s="288"/>
      <c r="K758" s="288"/>
      <c r="L758" s="288"/>
      <c r="M758" s="288"/>
      <c r="N758" s="288"/>
    </row>
    <row r="759" spans="1:14" ht="15.75">
      <c r="A759" s="288"/>
      <c r="B759" s="288"/>
      <c r="C759" s="288"/>
      <c r="D759" s="288"/>
      <c r="E759" s="288"/>
      <c r="F759" s="288"/>
      <c r="G759" s="288"/>
      <c r="H759" s="288"/>
      <c r="I759" s="288"/>
      <c r="J759" s="288"/>
      <c r="K759" s="288"/>
      <c r="L759" s="288"/>
      <c r="M759" s="288"/>
      <c r="N759" s="288"/>
    </row>
    <row r="760" spans="1:14" ht="15.75">
      <c r="A760" s="288"/>
      <c r="B760" s="288"/>
      <c r="C760" s="288"/>
      <c r="D760" s="288"/>
      <c r="E760" s="288"/>
      <c r="F760" s="288"/>
      <c r="G760" s="288"/>
      <c r="H760" s="288"/>
      <c r="I760" s="288"/>
      <c r="J760" s="288"/>
      <c r="K760" s="288"/>
      <c r="L760" s="288"/>
      <c r="M760" s="288"/>
      <c r="N760" s="288"/>
    </row>
    <row r="761" spans="1:14" ht="15.75">
      <c r="A761" s="288"/>
      <c r="B761" s="288"/>
      <c r="C761" s="288"/>
      <c r="D761" s="288"/>
      <c r="E761" s="288"/>
      <c r="F761" s="288"/>
      <c r="G761" s="288"/>
      <c r="H761" s="288"/>
      <c r="I761" s="288"/>
      <c r="J761" s="288"/>
      <c r="K761" s="288"/>
      <c r="L761" s="288"/>
      <c r="M761" s="288"/>
      <c r="N761" s="288"/>
    </row>
    <row r="762" spans="1:14" ht="15.75">
      <c r="A762" s="288"/>
      <c r="B762" s="288"/>
      <c r="C762" s="288"/>
      <c r="D762" s="288"/>
      <c r="E762" s="288"/>
      <c r="F762" s="288"/>
      <c r="G762" s="288"/>
      <c r="H762" s="288"/>
      <c r="I762" s="288"/>
      <c r="J762" s="288"/>
      <c r="K762" s="288"/>
      <c r="L762" s="288"/>
      <c r="M762" s="288"/>
      <c r="N762" s="288"/>
    </row>
    <row r="763" spans="1:14" ht="15.75">
      <c r="A763" s="288"/>
      <c r="B763" s="288"/>
      <c r="C763" s="288"/>
      <c r="D763" s="288"/>
      <c r="E763" s="288"/>
      <c r="F763" s="288"/>
      <c r="G763" s="288"/>
      <c r="H763" s="288"/>
      <c r="I763" s="288"/>
      <c r="J763" s="288"/>
      <c r="K763" s="288"/>
      <c r="L763" s="288"/>
      <c r="M763" s="288"/>
      <c r="N763" s="288"/>
    </row>
    <row r="764" spans="1:14" ht="15.75">
      <c r="A764" s="288"/>
      <c r="B764" s="288"/>
      <c r="C764" s="288"/>
      <c r="D764" s="288"/>
      <c r="E764" s="288"/>
      <c r="F764" s="288"/>
      <c r="G764" s="288"/>
      <c r="H764" s="288"/>
      <c r="I764" s="288"/>
      <c r="J764" s="288"/>
      <c r="K764" s="288"/>
      <c r="L764" s="288"/>
      <c r="M764" s="288"/>
      <c r="N764" s="288"/>
    </row>
    <row r="765" spans="1:14" ht="15.75">
      <c r="A765" s="288"/>
      <c r="B765" s="288"/>
      <c r="C765" s="288"/>
      <c r="D765" s="288"/>
      <c r="E765" s="288"/>
      <c r="F765" s="288"/>
      <c r="G765" s="288"/>
      <c r="H765" s="288"/>
      <c r="I765" s="288"/>
      <c r="J765" s="288"/>
      <c r="K765" s="288"/>
      <c r="L765" s="288"/>
      <c r="M765" s="288"/>
      <c r="N765" s="288"/>
    </row>
    <row r="766" spans="1:14" ht="15.75">
      <c r="A766" s="288"/>
      <c r="B766" s="288"/>
      <c r="C766" s="288"/>
      <c r="D766" s="288"/>
      <c r="E766" s="288"/>
      <c r="F766" s="288"/>
      <c r="G766" s="288"/>
      <c r="H766" s="288"/>
      <c r="I766" s="288"/>
      <c r="J766" s="288"/>
      <c r="K766" s="288"/>
      <c r="L766" s="288"/>
      <c r="M766" s="288"/>
      <c r="N766" s="288"/>
    </row>
    <row r="767" spans="1:14" ht="15.75">
      <c r="A767" s="288"/>
      <c r="B767" s="288"/>
      <c r="C767" s="288"/>
      <c r="D767" s="288"/>
      <c r="E767" s="288"/>
      <c r="F767" s="288"/>
      <c r="G767" s="288"/>
      <c r="H767" s="288"/>
      <c r="I767" s="288"/>
      <c r="J767" s="288"/>
      <c r="K767" s="288"/>
      <c r="L767" s="288"/>
      <c r="M767" s="288"/>
      <c r="N767" s="288"/>
    </row>
    <row r="768" spans="1:14" ht="15.75">
      <c r="A768" s="288"/>
      <c r="B768" s="288"/>
      <c r="C768" s="288"/>
      <c r="D768" s="288"/>
      <c r="E768" s="288"/>
      <c r="F768" s="288"/>
      <c r="G768" s="288"/>
      <c r="H768" s="288"/>
      <c r="I768" s="288"/>
      <c r="J768" s="288"/>
      <c r="K768" s="288"/>
      <c r="L768" s="288"/>
      <c r="M768" s="288"/>
      <c r="N768" s="288"/>
    </row>
    <row r="769" spans="1:14" ht="15.75">
      <c r="A769" s="288"/>
      <c r="B769" s="288"/>
      <c r="C769" s="288"/>
      <c r="D769" s="288"/>
      <c r="E769" s="288"/>
      <c r="F769" s="288"/>
      <c r="G769" s="288"/>
      <c r="H769" s="288"/>
      <c r="I769" s="288"/>
      <c r="J769" s="288"/>
      <c r="K769" s="288"/>
      <c r="L769" s="288"/>
      <c r="M769" s="288"/>
      <c r="N769" s="288"/>
    </row>
    <row r="770" spans="1:14" ht="15.75">
      <c r="A770" s="288"/>
      <c r="B770" s="288"/>
      <c r="C770" s="288"/>
      <c r="D770" s="288"/>
      <c r="E770" s="288"/>
      <c r="F770" s="288"/>
      <c r="G770" s="288"/>
      <c r="H770" s="288"/>
      <c r="I770" s="288"/>
      <c r="J770" s="288"/>
      <c r="K770" s="288"/>
      <c r="L770" s="288"/>
      <c r="M770" s="288"/>
      <c r="N770" s="288"/>
    </row>
    <row r="771" spans="1:14" ht="15.75">
      <c r="A771" s="288"/>
      <c r="B771" s="288"/>
      <c r="C771" s="288"/>
      <c r="D771" s="288"/>
      <c r="E771" s="288"/>
      <c r="F771" s="288"/>
      <c r="G771" s="288"/>
      <c r="H771" s="288"/>
      <c r="I771" s="288"/>
      <c r="J771" s="288"/>
      <c r="K771" s="288"/>
      <c r="L771" s="288"/>
      <c r="M771" s="288"/>
      <c r="N771" s="288"/>
    </row>
    <row r="772" spans="1:14" ht="15.75">
      <c r="A772" s="288"/>
      <c r="B772" s="288"/>
      <c r="C772" s="288"/>
      <c r="D772" s="288"/>
      <c r="E772" s="288"/>
      <c r="F772" s="288"/>
      <c r="G772" s="288"/>
      <c r="H772" s="288"/>
      <c r="I772" s="288"/>
      <c r="J772" s="288"/>
      <c r="K772" s="288"/>
      <c r="L772" s="288"/>
      <c r="M772" s="288"/>
      <c r="N772" s="288"/>
    </row>
    <row r="773" spans="1:14" ht="15.75">
      <c r="A773" s="288"/>
      <c r="B773" s="288"/>
      <c r="C773" s="288"/>
      <c r="D773" s="288"/>
      <c r="E773" s="288"/>
      <c r="F773" s="288"/>
      <c r="G773" s="288"/>
      <c r="H773" s="288"/>
      <c r="I773" s="288"/>
      <c r="J773" s="288"/>
      <c r="K773" s="288"/>
      <c r="L773" s="288"/>
      <c r="M773" s="288"/>
      <c r="N773" s="288"/>
    </row>
    <row r="774" spans="1:14" ht="15.75">
      <c r="A774" s="288"/>
      <c r="B774" s="288"/>
      <c r="C774" s="288"/>
      <c r="D774" s="288"/>
      <c r="E774" s="288"/>
      <c r="F774" s="288"/>
      <c r="G774" s="288"/>
      <c r="H774" s="288"/>
      <c r="I774" s="288"/>
      <c r="J774" s="288"/>
      <c r="K774" s="288"/>
      <c r="L774" s="288"/>
      <c r="M774" s="288"/>
      <c r="N774" s="288"/>
    </row>
    <row r="775" spans="1:14" ht="15.75">
      <c r="A775" s="288"/>
      <c r="B775" s="288"/>
      <c r="C775" s="288"/>
      <c r="D775" s="288"/>
      <c r="E775" s="288"/>
      <c r="F775" s="288"/>
      <c r="G775" s="288"/>
      <c r="H775" s="288"/>
      <c r="I775" s="288"/>
      <c r="J775" s="288"/>
      <c r="K775" s="288"/>
      <c r="L775" s="288"/>
      <c r="M775" s="288"/>
      <c r="N775" s="288"/>
    </row>
    <row r="776" spans="1:14" ht="15.75">
      <c r="A776" s="288"/>
      <c r="B776" s="288"/>
      <c r="C776" s="288"/>
      <c r="D776" s="288"/>
      <c r="E776" s="288"/>
      <c r="F776" s="288"/>
      <c r="G776" s="288"/>
      <c r="H776" s="288"/>
      <c r="I776" s="288"/>
      <c r="J776" s="288"/>
      <c r="K776" s="288"/>
      <c r="L776" s="288"/>
      <c r="M776" s="288"/>
      <c r="N776" s="288"/>
    </row>
    <row r="777" spans="1:14" ht="15.75">
      <c r="A777" s="288"/>
      <c r="B777" s="288"/>
      <c r="C777" s="288"/>
      <c r="D777" s="288"/>
      <c r="E777" s="288"/>
      <c r="F777" s="288"/>
      <c r="G777" s="288"/>
      <c r="H777" s="288"/>
      <c r="I777" s="288"/>
      <c r="J777" s="288"/>
      <c r="K777" s="288"/>
      <c r="L777" s="288"/>
      <c r="M777" s="288"/>
      <c r="N777" s="288"/>
    </row>
    <row r="778" spans="1:14" ht="15.75">
      <c r="A778" s="288"/>
      <c r="B778" s="288"/>
      <c r="C778" s="288"/>
      <c r="D778" s="288"/>
      <c r="E778" s="288"/>
      <c r="F778" s="288"/>
      <c r="G778" s="288"/>
      <c r="H778" s="288"/>
      <c r="I778" s="288"/>
      <c r="J778" s="288"/>
      <c r="K778" s="288"/>
      <c r="L778" s="288"/>
      <c r="M778" s="288"/>
      <c r="N778" s="288"/>
    </row>
    <row r="779" spans="1:14" ht="15.75">
      <c r="A779" s="288"/>
      <c r="B779" s="288"/>
      <c r="C779" s="288"/>
      <c r="D779" s="288"/>
      <c r="E779" s="288"/>
      <c r="F779" s="288"/>
      <c r="G779" s="288"/>
      <c r="H779" s="288"/>
      <c r="I779" s="288"/>
      <c r="J779" s="288"/>
      <c r="K779" s="288"/>
      <c r="L779" s="288"/>
      <c r="M779" s="288"/>
      <c r="N779" s="288"/>
    </row>
    <row r="780" spans="1:14" ht="15.75">
      <c r="A780" s="288"/>
      <c r="B780" s="288"/>
      <c r="C780" s="288"/>
      <c r="D780" s="288"/>
      <c r="E780" s="288"/>
      <c r="F780" s="288"/>
      <c r="G780" s="288"/>
      <c r="H780" s="288"/>
      <c r="I780" s="288"/>
      <c r="J780" s="288"/>
      <c r="K780" s="288"/>
      <c r="L780" s="288"/>
      <c r="M780" s="288"/>
      <c r="N780" s="288"/>
    </row>
    <row r="781" spans="1:14" ht="15.75">
      <c r="A781" s="288"/>
      <c r="B781" s="288"/>
      <c r="C781" s="288"/>
      <c r="D781" s="288"/>
      <c r="E781" s="288"/>
      <c r="F781" s="288"/>
      <c r="G781" s="288"/>
      <c r="H781" s="288"/>
      <c r="I781" s="288"/>
      <c r="J781" s="288"/>
      <c r="K781" s="288"/>
      <c r="L781" s="288"/>
      <c r="M781" s="288"/>
      <c r="N781" s="288"/>
    </row>
    <row r="782" spans="1:14" ht="15.75">
      <c r="A782" s="288"/>
      <c r="B782" s="288"/>
      <c r="C782" s="288"/>
      <c r="D782" s="288"/>
      <c r="E782" s="288"/>
      <c r="F782" s="288"/>
      <c r="G782" s="288"/>
      <c r="H782" s="288"/>
      <c r="I782" s="288"/>
      <c r="J782" s="288"/>
      <c r="K782" s="288"/>
      <c r="L782" s="288"/>
      <c r="M782" s="288"/>
      <c r="N782" s="288"/>
    </row>
    <row r="783" spans="1:14" ht="15.75">
      <c r="A783" s="288"/>
      <c r="B783" s="288"/>
      <c r="C783" s="288"/>
      <c r="D783" s="288"/>
      <c r="E783" s="288"/>
      <c r="F783" s="288"/>
      <c r="G783" s="288"/>
      <c r="H783" s="288"/>
      <c r="I783" s="288"/>
      <c r="J783" s="288"/>
      <c r="K783" s="288"/>
      <c r="L783" s="288"/>
      <c r="M783" s="288"/>
      <c r="N783" s="288"/>
    </row>
    <row r="784" spans="1:14" ht="15.75">
      <c r="A784" s="288"/>
      <c r="B784" s="288"/>
      <c r="C784" s="288"/>
      <c r="D784" s="288"/>
      <c r="E784" s="288"/>
      <c r="F784" s="288"/>
      <c r="G784" s="288"/>
      <c r="H784" s="288"/>
      <c r="I784" s="288"/>
      <c r="J784" s="288"/>
      <c r="K784" s="288"/>
      <c r="L784" s="288"/>
      <c r="M784" s="288"/>
      <c r="N784" s="288"/>
    </row>
    <row r="785" spans="1:14" ht="15.75">
      <c r="A785" s="288"/>
      <c r="B785" s="288"/>
      <c r="C785" s="288"/>
      <c r="D785" s="288"/>
      <c r="E785" s="288"/>
      <c r="F785" s="288"/>
      <c r="G785" s="288"/>
      <c r="H785" s="288"/>
      <c r="I785" s="288"/>
      <c r="J785" s="288"/>
      <c r="K785" s="288"/>
      <c r="L785" s="288"/>
      <c r="M785" s="288"/>
      <c r="N785" s="288"/>
    </row>
    <row r="786" spans="1:14" ht="15.75">
      <c r="A786" s="288"/>
      <c r="B786" s="288"/>
      <c r="C786" s="288"/>
      <c r="D786" s="288"/>
      <c r="E786" s="288"/>
      <c r="F786" s="288"/>
      <c r="G786" s="288"/>
      <c r="H786" s="288"/>
      <c r="I786" s="288"/>
      <c r="J786" s="288"/>
      <c r="K786" s="288"/>
      <c r="L786" s="288"/>
      <c r="M786" s="288"/>
      <c r="N786" s="288"/>
    </row>
    <row r="787" spans="1:14" ht="15.75">
      <c r="A787" s="288"/>
      <c r="B787" s="288"/>
      <c r="C787" s="288"/>
      <c r="D787" s="288"/>
      <c r="E787" s="288"/>
      <c r="F787" s="288"/>
      <c r="G787" s="288"/>
      <c r="H787" s="288"/>
      <c r="I787" s="288"/>
      <c r="J787" s="288"/>
      <c r="K787" s="288"/>
      <c r="L787" s="288"/>
      <c r="M787" s="288"/>
      <c r="N787" s="288"/>
    </row>
    <row r="788" spans="1:14" ht="15.75">
      <c r="A788" s="288"/>
      <c r="B788" s="288"/>
      <c r="C788" s="288"/>
      <c r="D788" s="288"/>
      <c r="E788" s="288"/>
      <c r="F788" s="288"/>
      <c r="G788" s="288"/>
      <c r="H788" s="288"/>
      <c r="I788" s="288"/>
      <c r="J788" s="288"/>
      <c r="K788" s="288"/>
      <c r="L788" s="288"/>
      <c r="M788" s="288"/>
      <c r="N788" s="288"/>
    </row>
    <row r="789" spans="1:14" ht="15.75">
      <c r="A789" s="288"/>
      <c r="B789" s="288"/>
      <c r="C789" s="288"/>
      <c r="D789" s="288"/>
      <c r="E789" s="288"/>
      <c r="F789" s="288"/>
      <c r="G789" s="288"/>
      <c r="H789" s="288"/>
      <c r="I789" s="288"/>
      <c r="J789" s="288"/>
      <c r="K789" s="288"/>
      <c r="L789" s="288"/>
      <c r="M789" s="288"/>
      <c r="N789" s="288"/>
    </row>
    <row r="790" spans="1:14" ht="15.75">
      <c r="A790" s="288"/>
      <c r="B790" s="288"/>
      <c r="C790" s="288"/>
      <c r="D790" s="288"/>
      <c r="E790" s="288"/>
      <c r="F790" s="288"/>
      <c r="G790" s="288"/>
      <c r="H790" s="288"/>
      <c r="I790" s="288"/>
      <c r="J790" s="288"/>
      <c r="K790" s="288"/>
      <c r="L790" s="288"/>
      <c r="M790" s="288"/>
      <c r="N790" s="288"/>
    </row>
    <row r="791" spans="1:14" ht="15.75">
      <c r="A791" s="288"/>
      <c r="B791" s="288"/>
      <c r="C791" s="288"/>
      <c r="D791" s="288"/>
      <c r="E791" s="288"/>
      <c r="F791" s="288"/>
      <c r="G791" s="288"/>
      <c r="H791" s="288"/>
      <c r="I791" s="288"/>
      <c r="J791" s="288"/>
      <c r="K791" s="288"/>
      <c r="L791" s="288"/>
      <c r="M791" s="288"/>
      <c r="N791" s="288"/>
    </row>
    <row r="792" spans="1:14" ht="15.75">
      <c r="A792" s="288"/>
      <c r="B792" s="288"/>
      <c r="C792" s="288"/>
      <c r="D792" s="288"/>
      <c r="E792" s="288"/>
      <c r="F792" s="288"/>
      <c r="G792" s="288"/>
      <c r="H792" s="288"/>
      <c r="I792" s="288"/>
      <c r="J792" s="288"/>
      <c r="K792" s="288"/>
      <c r="L792" s="288"/>
      <c r="M792" s="288"/>
      <c r="N792" s="288"/>
    </row>
    <row r="793" spans="1:14" ht="15.75">
      <c r="A793" s="288"/>
      <c r="B793" s="288"/>
      <c r="C793" s="288"/>
      <c r="D793" s="288"/>
      <c r="E793" s="288"/>
      <c r="F793" s="288"/>
      <c r="G793" s="288"/>
      <c r="H793" s="288"/>
      <c r="I793" s="288"/>
      <c r="J793" s="288"/>
      <c r="K793" s="288"/>
      <c r="L793" s="288"/>
      <c r="M793" s="288"/>
      <c r="N793" s="288"/>
    </row>
    <row r="794" spans="1:14" ht="15.75">
      <c r="A794" s="288"/>
      <c r="B794" s="288"/>
      <c r="C794" s="288"/>
      <c r="D794" s="288"/>
      <c r="E794" s="288"/>
      <c r="F794" s="288"/>
      <c r="G794" s="288"/>
      <c r="H794" s="288"/>
      <c r="I794" s="288"/>
      <c r="J794" s="288"/>
      <c r="K794" s="288"/>
      <c r="L794" s="288"/>
      <c r="M794" s="288"/>
      <c r="N794" s="288"/>
    </row>
    <row r="795" spans="1:14" ht="15.75">
      <c r="A795" s="288"/>
      <c r="B795" s="288"/>
      <c r="C795" s="288"/>
      <c r="D795" s="288"/>
      <c r="E795" s="288"/>
      <c r="F795" s="288"/>
      <c r="G795" s="288"/>
      <c r="H795" s="288"/>
      <c r="I795" s="288"/>
      <c r="J795" s="288"/>
      <c r="K795" s="288"/>
      <c r="L795" s="288"/>
      <c r="M795" s="288"/>
      <c r="N795" s="288"/>
    </row>
    <row r="796" spans="1:14" ht="15.75">
      <c r="A796" s="288"/>
      <c r="B796" s="288"/>
      <c r="C796" s="288"/>
      <c r="D796" s="288"/>
      <c r="E796" s="288"/>
      <c r="F796" s="288"/>
      <c r="G796" s="288"/>
      <c r="H796" s="288"/>
      <c r="I796" s="288"/>
      <c r="J796" s="288"/>
      <c r="K796" s="288"/>
      <c r="L796" s="288"/>
      <c r="M796" s="288"/>
      <c r="N796" s="288"/>
    </row>
    <row r="797" spans="1:14" ht="15.75">
      <c r="A797" s="288"/>
      <c r="B797" s="288"/>
      <c r="C797" s="288"/>
      <c r="D797" s="288"/>
      <c r="E797" s="288"/>
      <c r="F797" s="288"/>
      <c r="G797" s="288"/>
      <c r="H797" s="288"/>
      <c r="I797" s="288"/>
      <c r="J797" s="288"/>
      <c r="K797" s="288"/>
      <c r="L797" s="288"/>
      <c r="M797" s="288"/>
      <c r="N797" s="288"/>
    </row>
    <row r="798" spans="1:14" ht="15.75">
      <c r="A798" s="288"/>
      <c r="B798" s="288"/>
      <c r="C798" s="288"/>
      <c r="D798" s="288"/>
      <c r="E798" s="288"/>
      <c r="F798" s="288"/>
      <c r="G798" s="288"/>
      <c r="H798" s="288"/>
      <c r="I798" s="288"/>
      <c r="J798" s="288"/>
      <c r="K798" s="288"/>
      <c r="L798" s="288"/>
      <c r="M798" s="288"/>
      <c r="N798" s="288"/>
    </row>
    <row r="799" spans="1:14" ht="15.75">
      <c r="A799" s="288"/>
      <c r="B799" s="288"/>
      <c r="C799" s="288"/>
      <c r="D799" s="288"/>
      <c r="E799" s="288"/>
      <c r="F799" s="288"/>
      <c r="G799" s="288"/>
      <c r="H799" s="288"/>
      <c r="I799" s="288"/>
      <c r="J799" s="288"/>
      <c r="K799" s="288"/>
      <c r="L799" s="288"/>
      <c r="M799" s="288"/>
      <c r="N799" s="288"/>
    </row>
    <row r="800" spans="1:14" ht="15.75">
      <c r="A800" s="288"/>
      <c r="B800" s="288"/>
      <c r="C800" s="288"/>
      <c r="D800" s="288"/>
      <c r="E800" s="288"/>
      <c r="F800" s="288"/>
      <c r="G800" s="288"/>
      <c r="H800" s="288"/>
      <c r="I800" s="288"/>
      <c r="J800" s="288"/>
      <c r="K800" s="288"/>
      <c r="L800" s="288"/>
      <c r="M800" s="288"/>
      <c r="N800" s="288"/>
    </row>
    <row r="801" spans="1:14" ht="15.75">
      <c r="A801" s="288"/>
      <c r="B801" s="288"/>
      <c r="C801" s="288"/>
      <c r="D801" s="288"/>
      <c r="E801" s="288"/>
      <c r="F801" s="288"/>
      <c r="G801" s="288"/>
      <c r="H801" s="288"/>
      <c r="I801" s="288"/>
      <c r="J801" s="288"/>
      <c r="K801" s="288"/>
      <c r="L801" s="288"/>
      <c r="M801" s="288"/>
      <c r="N801" s="288"/>
    </row>
    <row r="802" spans="1:14" ht="15.75">
      <c r="A802" s="288"/>
      <c r="B802" s="288"/>
      <c r="C802" s="288"/>
      <c r="D802" s="288"/>
      <c r="E802" s="288"/>
      <c r="F802" s="288"/>
      <c r="G802" s="288"/>
      <c r="H802" s="288"/>
      <c r="I802" s="288"/>
      <c r="J802" s="288"/>
      <c r="K802" s="288"/>
      <c r="L802" s="288"/>
      <c r="M802" s="288"/>
      <c r="N802" s="288"/>
    </row>
    <row r="803" spans="1:14" ht="15.75">
      <c r="A803" s="288"/>
      <c r="B803" s="288"/>
      <c r="C803" s="288"/>
      <c r="D803" s="288"/>
      <c r="E803" s="288"/>
      <c r="F803" s="288"/>
      <c r="G803" s="288"/>
      <c r="H803" s="288"/>
      <c r="I803" s="288"/>
      <c r="J803" s="288"/>
      <c r="K803" s="288"/>
      <c r="L803" s="288"/>
      <c r="M803" s="288"/>
      <c r="N803" s="288"/>
    </row>
    <row r="804" spans="1:14" ht="15.75">
      <c r="A804" s="288"/>
      <c r="B804" s="288"/>
      <c r="C804" s="288"/>
      <c r="D804" s="288"/>
      <c r="E804" s="288"/>
      <c r="F804" s="288"/>
      <c r="G804" s="288"/>
      <c r="H804" s="288"/>
      <c r="I804" s="288"/>
      <c r="J804" s="288"/>
      <c r="K804" s="288"/>
      <c r="L804" s="288"/>
      <c r="M804" s="288"/>
      <c r="N804" s="288"/>
    </row>
    <row r="805" spans="1:14" ht="15.75">
      <c r="A805" s="288"/>
      <c r="B805" s="288"/>
      <c r="C805" s="288"/>
      <c r="D805" s="288"/>
      <c r="E805" s="288"/>
      <c r="F805" s="288"/>
      <c r="G805" s="288"/>
      <c r="H805" s="288"/>
      <c r="I805" s="288"/>
      <c r="J805" s="288"/>
      <c r="K805" s="288"/>
      <c r="L805" s="288"/>
      <c r="M805" s="288"/>
      <c r="N805" s="288"/>
    </row>
    <row r="806" spans="1:14" ht="15.75">
      <c r="A806" s="288"/>
      <c r="B806" s="288"/>
      <c r="C806" s="288"/>
      <c r="D806" s="288"/>
      <c r="E806" s="288"/>
      <c r="F806" s="288"/>
      <c r="G806" s="288"/>
      <c r="H806" s="288"/>
      <c r="I806" s="288"/>
      <c r="J806" s="288"/>
      <c r="K806" s="288"/>
      <c r="L806" s="288"/>
      <c r="M806" s="288"/>
      <c r="N806" s="288"/>
    </row>
    <row r="807" spans="1:14" ht="15.75">
      <c r="A807" s="288"/>
      <c r="B807" s="288"/>
      <c r="C807" s="288"/>
      <c r="D807" s="288"/>
      <c r="E807" s="288"/>
      <c r="F807" s="288"/>
      <c r="G807" s="288"/>
      <c r="H807" s="288"/>
      <c r="I807" s="288"/>
      <c r="J807" s="288"/>
      <c r="K807" s="288"/>
      <c r="L807" s="288"/>
      <c r="M807" s="288"/>
      <c r="N807" s="288"/>
    </row>
    <row r="808" spans="1:14" ht="15.75">
      <c r="A808" s="288"/>
      <c r="B808" s="288"/>
      <c r="C808" s="288"/>
      <c r="D808" s="288"/>
      <c r="E808" s="288"/>
      <c r="F808" s="288"/>
      <c r="G808" s="288"/>
      <c r="H808" s="288"/>
      <c r="I808" s="288"/>
      <c r="J808" s="288"/>
      <c r="K808" s="288"/>
      <c r="L808" s="288"/>
      <c r="M808" s="288"/>
      <c r="N808" s="288"/>
    </row>
    <row r="809" spans="1:14" ht="15.75">
      <c r="A809" s="288"/>
      <c r="B809" s="288"/>
      <c r="C809" s="288"/>
      <c r="D809" s="288"/>
      <c r="E809" s="288"/>
      <c r="F809" s="288"/>
      <c r="G809" s="288"/>
      <c r="H809" s="288"/>
      <c r="I809" s="288"/>
      <c r="J809" s="288"/>
      <c r="K809" s="288"/>
      <c r="L809" s="288"/>
      <c r="M809" s="288"/>
      <c r="N809" s="288"/>
    </row>
    <row r="810" spans="1:14" ht="15.75">
      <c r="A810" s="288"/>
      <c r="B810" s="288"/>
      <c r="C810" s="288"/>
      <c r="D810" s="288"/>
      <c r="E810" s="288"/>
      <c r="F810" s="288"/>
      <c r="G810" s="288"/>
      <c r="H810" s="288"/>
      <c r="I810" s="288"/>
      <c r="J810" s="288"/>
      <c r="K810" s="288"/>
      <c r="L810" s="288"/>
      <c r="M810" s="288"/>
      <c r="N810" s="288"/>
    </row>
    <row r="811" spans="1:14" ht="15.75">
      <c r="A811" s="288"/>
      <c r="B811" s="288"/>
      <c r="C811" s="288"/>
      <c r="D811" s="288"/>
      <c r="E811" s="288"/>
      <c r="F811" s="288"/>
      <c r="G811" s="288"/>
      <c r="H811" s="288"/>
      <c r="I811" s="288"/>
      <c r="J811" s="288"/>
      <c r="K811" s="288"/>
      <c r="L811" s="288"/>
      <c r="M811" s="288"/>
      <c r="N811" s="288"/>
    </row>
    <row r="812" spans="1:14" ht="15.75">
      <c r="A812" s="288"/>
      <c r="B812" s="288"/>
      <c r="C812" s="288"/>
      <c r="D812" s="288"/>
      <c r="E812" s="288"/>
      <c r="F812" s="288"/>
      <c r="G812" s="288"/>
      <c r="H812" s="288"/>
      <c r="I812" s="288"/>
      <c r="J812" s="288"/>
      <c r="K812" s="288"/>
      <c r="L812" s="288"/>
      <c r="M812" s="288"/>
      <c r="N812" s="288"/>
    </row>
    <row r="813" spans="1:14" ht="15.75">
      <c r="A813" s="288"/>
      <c r="B813" s="288"/>
      <c r="C813" s="288"/>
      <c r="D813" s="288"/>
      <c r="E813" s="288"/>
      <c r="F813" s="288"/>
      <c r="G813" s="288"/>
      <c r="H813" s="288"/>
      <c r="I813" s="288"/>
      <c r="J813" s="288"/>
      <c r="K813" s="288"/>
      <c r="L813" s="288"/>
      <c r="M813" s="288"/>
      <c r="N813" s="288"/>
    </row>
    <row r="814" spans="1:14" ht="15.75">
      <c r="A814" s="288"/>
      <c r="B814" s="288"/>
      <c r="C814" s="288"/>
      <c r="D814" s="288"/>
      <c r="E814" s="288"/>
      <c r="F814" s="288"/>
      <c r="G814" s="288"/>
      <c r="H814" s="288"/>
      <c r="I814" s="288"/>
      <c r="J814" s="288"/>
      <c r="K814" s="288"/>
      <c r="L814" s="288"/>
      <c r="M814" s="288"/>
      <c r="N814" s="288"/>
    </row>
    <row r="815" spans="1:14" ht="15.75">
      <c r="A815" s="288"/>
      <c r="B815" s="288"/>
      <c r="C815" s="288"/>
      <c r="D815" s="288"/>
      <c r="E815" s="288"/>
      <c r="F815" s="288"/>
      <c r="G815" s="288"/>
      <c r="H815" s="288"/>
      <c r="I815" s="288"/>
      <c r="J815" s="288"/>
      <c r="K815" s="288"/>
      <c r="L815" s="288"/>
      <c r="M815" s="288"/>
      <c r="N815" s="288"/>
    </row>
    <row r="816" spans="1:14" ht="15.75">
      <c r="A816" s="288"/>
      <c r="B816" s="288"/>
      <c r="C816" s="288"/>
      <c r="D816" s="288"/>
      <c r="E816" s="288"/>
      <c r="F816" s="288"/>
      <c r="G816" s="288"/>
      <c r="H816" s="288"/>
      <c r="I816" s="288"/>
      <c r="J816" s="288"/>
      <c r="K816" s="288"/>
      <c r="L816" s="288"/>
      <c r="M816" s="288"/>
      <c r="N816" s="288"/>
    </row>
    <row r="817" spans="1:14" ht="15.75">
      <c r="A817" s="288"/>
      <c r="B817" s="288"/>
      <c r="C817" s="288"/>
      <c r="D817" s="288"/>
      <c r="E817" s="288"/>
      <c r="F817" s="288"/>
      <c r="G817" s="288"/>
      <c r="H817" s="288"/>
      <c r="I817" s="288"/>
      <c r="J817" s="288"/>
      <c r="K817" s="288"/>
      <c r="L817" s="288"/>
      <c r="M817" s="288"/>
      <c r="N817" s="288"/>
    </row>
    <row r="818" spans="1:14" ht="15.75">
      <c r="A818" s="288"/>
      <c r="B818" s="288"/>
      <c r="C818" s="288"/>
      <c r="D818" s="288"/>
      <c r="E818" s="288"/>
      <c r="F818" s="288"/>
      <c r="G818" s="288"/>
      <c r="H818" s="288"/>
      <c r="I818" s="288"/>
      <c r="J818" s="288"/>
      <c r="K818" s="288"/>
      <c r="L818" s="288"/>
      <c r="M818" s="288"/>
      <c r="N818" s="288"/>
    </row>
    <row r="819" spans="1:14" ht="15.75">
      <c r="A819" s="288"/>
      <c r="B819" s="288"/>
      <c r="C819" s="288"/>
      <c r="D819" s="288"/>
      <c r="E819" s="288"/>
      <c r="F819" s="288"/>
      <c r="G819" s="288"/>
      <c r="H819" s="288"/>
      <c r="I819" s="288"/>
      <c r="J819" s="288"/>
      <c r="K819" s="288"/>
      <c r="L819" s="288"/>
      <c r="M819" s="288"/>
      <c r="N819" s="288"/>
    </row>
    <row r="820" spans="1:14" ht="15.75">
      <c r="A820" s="288"/>
      <c r="B820" s="288"/>
      <c r="C820" s="288"/>
      <c r="D820" s="288"/>
      <c r="E820" s="288"/>
      <c r="F820" s="288"/>
      <c r="G820" s="288"/>
      <c r="H820" s="288"/>
      <c r="I820" s="288"/>
      <c r="J820" s="288"/>
      <c r="K820" s="288"/>
      <c r="L820" s="288"/>
      <c r="M820" s="288"/>
      <c r="N820" s="288"/>
    </row>
    <row r="821" spans="1:14" ht="15.75">
      <c r="A821" s="288"/>
      <c r="B821" s="288"/>
      <c r="C821" s="288"/>
      <c r="D821" s="288"/>
      <c r="E821" s="288"/>
      <c r="F821" s="288"/>
      <c r="G821" s="288"/>
      <c r="H821" s="288"/>
      <c r="I821" s="288"/>
      <c r="J821" s="288"/>
      <c r="K821" s="288"/>
      <c r="L821" s="288"/>
      <c r="M821" s="288"/>
      <c r="N821" s="288"/>
    </row>
    <row r="822" spans="1:14" ht="15.75">
      <c r="A822" s="288"/>
      <c r="B822" s="288"/>
      <c r="C822" s="288"/>
      <c r="D822" s="288"/>
      <c r="E822" s="288"/>
      <c r="F822" s="288"/>
      <c r="G822" s="288"/>
      <c r="H822" s="288"/>
      <c r="I822" s="288"/>
      <c r="J822" s="288"/>
      <c r="K822" s="288"/>
      <c r="L822" s="288"/>
      <c r="M822" s="288"/>
      <c r="N822" s="288"/>
    </row>
    <row r="823" spans="1:14" ht="15.75">
      <c r="A823" s="288"/>
      <c r="B823" s="288"/>
      <c r="C823" s="288"/>
      <c r="D823" s="288"/>
      <c r="E823" s="288"/>
      <c r="F823" s="288"/>
      <c r="G823" s="288"/>
      <c r="H823" s="288"/>
      <c r="I823" s="288"/>
      <c r="J823" s="288"/>
      <c r="K823" s="288"/>
      <c r="L823" s="288"/>
      <c r="M823" s="288"/>
      <c r="N823" s="288"/>
    </row>
    <row r="824" spans="1:14" ht="15.75">
      <c r="A824" s="288"/>
      <c r="B824" s="288"/>
      <c r="C824" s="288"/>
      <c r="D824" s="288"/>
      <c r="E824" s="288"/>
      <c r="F824" s="288"/>
      <c r="G824" s="288"/>
      <c r="H824" s="288"/>
      <c r="I824" s="288"/>
      <c r="J824" s="288"/>
      <c r="K824" s="288"/>
      <c r="L824" s="288"/>
      <c r="M824" s="288"/>
      <c r="N824" s="288"/>
    </row>
    <row r="825" spans="1:14" ht="15.75">
      <c r="A825" s="288"/>
      <c r="B825" s="288"/>
      <c r="C825" s="288"/>
      <c r="D825" s="288"/>
      <c r="E825" s="288"/>
      <c r="F825" s="288"/>
      <c r="G825" s="288"/>
      <c r="H825" s="288"/>
      <c r="I825" s="288"/>
      <c r="J825" s="288"/>
      <c r="K825" s="288"/>
      <c r="L825" s="288"/>
      <c r="M825" s="288"/>
      <c r="N825" s="288"/>
    </row>
    <row r="826" spans="1:14" ht="15.75">
      <c r="A826" s="288"/>
      <c r="B826" s="288"/>
      <c r="C826" s="288"/>
      <c r="D826" s="288"/>
      <c r="E826" s="288"/>
      <c r="F826" s="288"/>
      <c r="G826" s="288"/>
      <c r="H826" s="288"/>
      <c r="I826" s="288"/>
      <c r="J826" s="288"/>
      <c r="K826" s="288"/>
      <c r="L826" s="288"/>
      <c r="M826" s="288"/>
      <c r="N826" s="288"/>
    </row>
    <row r="827" spans="1:14" ht="15.75">
      <c r="A827" s="288"/>
      <c r="B827" s="288"/>
      <c r="C827" s="288"/>
      <c r="D827" s="288"/>
      <c r="E827" s="288"/>
      <c r="F827" s="288"/>
      <c r="G827" s="288"/>
      <c r="H827" s="288"/>
      <c r="I827" s="288"/>
      <c r="J827" s="288"/>
      <c r="K827" s="288"/>
      <c r="L827" s="288"/>
      <c r="M827" s="288"/>
      <c r="N827" s="288"/>
    </row>
    <row r="828" spans="1:14" ht="15.75">
      <c r="A828" s="288"/>
      <c r="B828" s="288"/>
      <c r="C828" s="288"/>
      <c r="D828" s="288"/>
      <c r="E828" s="288"/>
      <c r="F828" s="288"/>
      <c r="G828" s="288"/>
      <c r="H828" s="288"/>
      <c r="I828" s="288"/>
      <c r="J828" s="288"/>
      <c r="K828" s="288"/>
      <c r="L828" s="288"/>
      <c r="M828" s="288"/>
      <c r="N828" s="288"/>
    </row>
    <row r="829" spans="1:14" ht="15.75">
      <c r="A829" s="288"/>
      <c r="B829" s="288"/>
      <c r="C829" s="288"/>
      <c r="D829" s="288"/>
      <c r="E829" s="288"/>
      <c r="F829" s="288"/>
      <c r="G829" s="288"/>
      <c r="H829" s="288"/>
      <c r="I829" s="288"/>
      <c r="J829" s="288"/>
      <c r="K829" s="288"/>
      <c r="L829" s="288"/>
      <c r="M829" s="288"/>
      <c r="N829" s="288"/>
    </row>
    <row r="830" spans="1:14" ht="15.75">
      <c r="A830" s="288"/>
      <c r="B830" s="288"/>
      <c r="C830" s="288"/>
      <c r="D830" s="288"/>
      <c r="E830" s="288"/>
      <c r="F830" s="288"/>
      <c r="G830" s="288"/>
      <c r="H830" s="288"/>
      <c r="I830" s="288"/>
      <c r="J830" s="288"/>
      <c r="K830" s="288"/>
      <c r="L830" s="288"/>
      <c r="M830" s="288"/>
      <c r="N830" s="288"/>
    </row>
    <row r="831" spans="1:14" ht="15.75">
      <c r="A831" s="288"/>
      <c r="B831" s="288"/>
      <c r="C831" s="288"/>
      <c r="D831" s="288"/>
      <c r="E831" s="288"/>
      <c r="F831" s="288"/>
      <c r="G831" s="288"/>
      <c r="H831" s="288"/>
      <c r="I831" s="288"/>
      <c r="J831" s="288"/>
      <c r="K831" s="288"/>
      <c r="L831" s="288"/>
      <c r="M831" s="288"/>
      <c r="N831" s="288"/>
    </row>
    <row r="832" spans="1:14" ht="15.75">
      <c r="A832" s="288"/>
      <c r="B832" s="288"/>
      <c r="C832" s="288"/>
      <c r="D832" s="288"/>
      <c r="E832" s="288"/>
      <c r="F832" s="288"/>
      <c r="G832" s="288"/>
      <c r="H832" s="288"/>
      <c r="I832" s="288"/>
      <c r="J832" s="288"/>
      <c r="K832" s="288"/>
      <c r="L832" s="288"/>
      <c r="M832" s="288"/>
      <c r="N832" s="288"/>
    </row>
    <row r="833" spans="1:14" ht="15.75">
      <c r="A833" s="288"/>
      <c r="B833" s="288"/>
      <c r="C833" s="288"/>
      <c r="D833" s="288"/>
      <c r="E833" s="288"/>
      <c r="F833" s="288"/>
      <c r="G833" s="288"/>
      <c r="H833" s="288"/>
      <c r="I833" s="288"/>
      <c r="J833" s="288"/>
      <c r="K833" s="288"/>
      <c r="L833" s="288"/>
      <c r="M833" s="288"/>
      <c r="N833" s="288"/>
    </row>
    <row r="834" spans="1:14" ht="15.75">
      <c r="A834" s="288"/>
      <c r="B834" s="288"/>
      <c r="C834" s="288"/>
      <c r="D834" s="288"/>
      <c r="E834" s="288"/>
      <c r="F834" s="288"/>
      <c r="G834" s="288"/>
      <c r="H834" s="288"/>
      <c r="I834" s="288"/>
      <c r="J834" s="288"/>
      <c r="K834" s="288"/>
      <c r="L834" s="288"/>
      <c r="M834" s="288"/>
      <c r="N834" s="288"/>
    </row>
    <row r="835" spans="1:14" ht="15.75">
      <c r="A835" s="288"/>
      <c r="B835" s="288"/>
      <c r="C835" s="288"/>
      <c r="D835" s="288"/>
      <c r="E835" s="288"/>
      <c r="F835" s="288"/>
      <c r="G835" s="288"/>
      <c r="H835" s="288"/>
      <c r="I835" s="288"/>
      <c r="J835" s="288"/>
      <c r="K835" s="288"/>
      <c r="L835" s="288"/>
      <c r="M835" s="288"/>
      <c r="N835" s="288"/>
    </row>
    <row r="836" spans="1:14" ht="15.75">
      <c r="A836" s="288"/>
      <c r="B836" s="288"/>
      <c r="C836" s="288"/>
      <c r="D836" s="288"/>
      <c r="E836" s="288"/>
      <c r="F836" s="288"/>
      <c r="G836" s="288"/>
      <c r="H836" s="288"/>
      <c r="I836" s="288"/>
      <c r="J836" s="288"/>
      <c r="K836" s="288"/>
      <c r="L836" s="288"/>
      <c r="M836" s="288"/>
      <c r="N836" s="288"/>
    </row>
    <row r="837" spans="1:14" ht="15.75">
      <c r="A837" s="288"/>
      <c r="B837" s="288"/>
      <c r="C837" s="288"/>
      <c r="D837" s="288"/>
      <c r="E837" s="288"/>
      <c r="F837" s="288"/>
      <c r="G837" s="288"/>
      <c r="H837" s="288"/>
      <c r="I837" s="288"/>
      <c r="J837" s="288"/>
      <c r="K837" s="288"/>
      <c r="L837" s="288"/>
      <c r="M837" s="288"/>
      <c r="N837" s="288"/>
    </row>
    <row r="838" spans="1:14" ht="15.75">
      <c r="A838" s="288"/>
      <c r="B838" s="288"/>
      <c r="C838" s="288"/>
      <c r="D838" s="288"/>
      <c r="E838" s="288"/>
      <c r="F838" s="288"/>
      <c r="G838" s="288"/>
      <c r="H838" s="288"/>
      <c r="I838" s="288"/>
      <c r="J838" s="288"/>
      <c r="K838" s="288"/>
      <c r="L838" s="288"/>
      <c r="M838" s="288"/>
      <c r="N838" s="288"/>
    </row>
    <row r="839" spans="1:14" ht="15.75">
      <c r="A839" s="288"/>
      <c r="B839" s="288"/>
      <c r="C839" s="288"/>
      <c r="D839" s="288"/>
      <c r="E839" s="288"/>
      <c r="F839" s="288"/>
      <c r="G839" s="288"/>
      <c r="H839" s="288"/>
      <c r="I839" s="288"/>
      <c r="J839" s="288"/>
      <c r="K839" s="288"/>
      <c r="L839" s="288"/>
      <c r="M839" s="288"/>
      <c r="N839" s="288"/>
    </row>
    <row r="840" spans="1:14" ht="15.75">
      <c r="A840" s="288"/>
      <c r="B840" s="288"/>
      <c r="C840" s="288"/>
      <c r="D840" s="288"/>
      <c r="E840" s="288"/>
      <c r="F840" s="288"/>
      <c r="G840" s="288"/>
      <c r="H840" s="288"/>
      <c r="I840" s="288"/>
      <c r="J840" s="288"/>
      <c r="K840" s="288"/>
      <c r="L840" s="288"/>
      <c r="M840" s="288"/>
      <c r="N840" s="288"/>
    </row>
    <row r="841" spans="1:14" ht="15.75">
      <c r="A841" s="288"/>
      <c r="B841" s="288"/>
      <c r="C841" s="288"/>
      <c r="D841" s="288"/>
      <c r="E841" s="288"/>
      <c r="F841" s="288"/>
      <c r="G841" s="288"/>
      <c r="H841" s="288"/>
      <c r="I841" s="288"/>
      <c r="J841" s="288"/>
      <c r="K841" s="288"/>
      <c r="L841" s="288"/>
      <c r="M841" s="288"/>
      <c r="N841" s="288"/>
    </row>
    <row r="842" spans="1:14" ht="15.75">
      <c r="A842" s="288"/>
      <c r="B842" s="288"/>
      <c r="C842" s="288"/>
      <c r="D842" s="288"/>
      <c r="E842" s="288"/>
      <c r="F842" s="288"/>
      <c r="G842" s="288"/>
      <c r="H842" s="288"/>
      <c r="I842" s="288"/>
      <c r="J842" s="288"/>
      <c r="K842" s="288"/>
      <c r="L842" s="288"/>
      <c r="M842" s="288"/>
      <c r="N842" s="288"/>
    </row>
    <row r="843" spans="1:14" ht="15.75">
      <c r="A843" s="288"/>
      <c r="B843" s="288"/>
      <c r="C843" s="288"/>
      <c r="D843" s="288"/>
      <c r="E843" s="288"/>
      <c r="F843" s="288"/>
      <c r="G843" s="288"/>
      <c r="H843" s="288"/>
      <c r="I843" s="288"/>
      <c r="J843" s="288"/>
      <c r="K843" s="288"/>
      <c r="L843" s="288"/>
      <c r="M843" s="288"/>
      <c r="N843" s="288"/>
    </row>
    <row r="844" spans="1:14" ht="15.75">
      <c r="A844" s="288"/>
      <c r="B844" s="288"/>
      <c r="C844" s="288"/>
      <c r="D844" s="288"/>
      <c r="E844" s="288"/>
      <c r="F844" s="288"/>
      <c r="G844" s="288"/>
      <c r="H844" s="288"/>
      <c r="I844" s="288"/>
      <c r="J844" s="288"/>
      <c r="K844" s="288"/>
      <c r="L844" s="288"/>
      <c r="M844" s="288"/>
      <c r="N844" s="288"/>
    </row>
    <row r="845" spans="1:14" ht="15.75">
      <c r="A845" s="288"/>
      <c r="B845" s="288"/>
      <c r="C845" s="288"/>
      <c r="D845" s="288"/>
      <c r="E845" s="288"/>
      <c r="F845" s="288"/>
      <c r="G845" s="288"/>
      <c r="H845" s="288"/>
      <c r="I845" s="288"/>
      <c r="J845" s="288"/>
      <c r="K845" s="288"/>
      <c r="L845" s="288"/>
      <c r="M845" s="288"/>
      <c r="N845" s="288"/>
    </row>
    <row r="846" spans="1:14" ht="15.75">
      <c r="A846" s="288"/>
      <c r="B846" s="288"/>
      <c r="C846" s="288"/>
      <c r="D846" s="288"/>
      <c r="E846" s="288"/>
      <c r="F846" s="288"/>
      <c r="G846" s="288"/>
      <c r="H846" s="288"/>
      <c r="I846" s="288"/>
      <c r="J846" s="288"/>
      <c r="K846" s="288"/>
      <c r="L846" s="288"/>
      <c r="M846" s="288"/>
      <c r="N846" s="288"/>
    </row>
    <row r="847" spans="1:14" ht="15.75">
      <c r="A847" s="288"/>
      <c r="B847" s="288"/>
      <c r="C847" s="288"/>
      <c r="D847" s="288"/>
      <c r="E847" s="288"/>
      <c r="F847" s="288"/>
      <c r="G847" s="288"/>
      <c r="H847" s="288"/>
      <c r="I847" s="288"/>
      <c r="J847" s="288"/>
      <c r="K847" s="288"/>
      <c r="L847" s="288"/>
      <c r="M847" s="288"/>
      <c r="N847" s="288"/>
    </row>
    <row r="848" spans="1:14" ht="15.75">
      <c r="A848" s="288"/>
      <c r="B848" s="288"/>
      <c r="C848" s="288"/>
      <c r="D848" s="288"/>
      <c r="E848" s="288"/>
      <c r="F848" s="288"/>
      <c r="G848" s="288"/>
      <c r="H848" s="288"/>
      <c r="I848" s="288"/>
      <c r="J848" s="288"/>
      <c r="K848" s="288"/>
      <c r="L848" s="288"/>
      <c r="M848" s="288"/>
      <c r="N848" s="288"/>
    </row>
    <row r="849" spans="1:14" ht="15.75">
      <c r="A849" s="288"/>
      <c r="B849" s="288"/>
      <c r="C849" s="288"/>
      <c r="D849" s="288"/>
      <c r="E849" s="288"/>
      <c r="F849" s="288"/>
      <c r="G849" s="288"/>
      <c r="H849" s="288"/>
      <c r="I849" s="288"/>
      <c r="J849" s="288"/>
      <c r="K849" s="288"/>
      <c r="L849" s="288"/>
      <c r="M849" s="288"/>
      <c r="N849" s="288"/>
    </row>
    <row r="850" spans="1:14" ht="15.75">
      <c r="A850" s="288"/>
      <c r="B850" s="288"/>
      <c r="C850" s="288"/>
      <c r="D850" s="288"/>
      <c r="E850" s="288"/>
      <c r="F850" s="288"/>
      <c r="G850" s="288"/>
      <c r="H850" s="288"/>
      <c r="I850" s="288"/>
      <c r="J850" s="288"/>
      <c r="K850" s="288"/>
      <c r="L850" s="288"/>
      <c r="M850" s="288"/>
      <c r="N850" s="288"/>
    </row>
    <row r="851" spans="1:14" ht="15.75">
      <c r="A851" s="288"/>
      <c r="B851" s="288"/>
      <c r="C851" s="288"/>
      <c r="D851" s="288"/>
      <c r="E851" s="288"/>
      <c r="F851" s="288"/>
      <c r="G851" s="288"/>
      <c r="H851" s="288"/>
      <c r="I851" s="288"/>
      <c r="J851" s="288"/>
      <c r="K851" s="288"/>
      <c r="L851" s="288"/>
      <c r="M851" s="288"/>
      <c r="N851" s="288"/>
    </row>
    <row r="852" spans="1:14" ht="15.75">
      <c r="A852" s="288"/>
      <c r="B852" s="288"/>
      <c r="C852" s="288"/>
      <c r="D852" s="288"/>
      <c r="E852" s="288"/>
      <c r="F852" s="288"/>
      <c r="G852" s="288"/>
      <c r="H852" s="288"/>
      <c r="I852" s="288"/>
      <c r="J852" s="288"/>
      <c r="K852" s="288"/>
      <c r="L852" s="288"/>
      <c r="M852" s="288"/>
      <c r="N852" s="288"/>
    </row>
    <row r="853" spans="1:14" ht="15.75">
      <c r="A853" s="288"/>
      <c r="B853" s="288"/>
      <c r="C853" s="288"/>
      <c r="D853" s="288"/>
      <c r="E853" s="288"/>
      <c r="F853" s="288"/>
      <c r="G853" s="288"/>
      <c r="H853" s="288"/>
      <c r="I853" s="288"/>
      <c r="J853" s="288"/>
      <c r="K853" s="288"/>
      <c r="L853" s="288"/>
      <c r="M853" s="288"/>
      <c r="N853" s="288"/>
    </row>
    <row r="854" spans="1:14" ht="15.75">
      <c r="A854" s="288"/>
      <c r="B854" s="288"/>
      <c r="C854" s="288"/>
      <c r="D854" s="288"/>
      <c r="E854" s="288"/>
      <c r="F854" s="288"/>
      <c r="G854" s="288"/>
      <c r="H854" s="288"/>
      <c r="I854" s="288"/>
      <c r="J854" s="288"/>
      <c r="K854" s="288"/>
      <c r="L854" s="288"/>
      <c r="M854" s="288"/>
      <c r="N854" s="288"/>
    </row>
    <row r="855" spans="1:14" ht="15.75">
      <c r="A855" s="288"/>
      <c r="B855" s="288"/>
      <c r="C855" s="288"/>
      <c r="D855" s="288"/>
      <c r="E855" s="288"/>
      <c r="F855" s="288"/>
      <c r="G855" s="288"/>
      <c r="H855" s="288"/>
      <c r="I855" s="288"/>
      <c r="J855" s="288"/>
      <c r="K855" s="288"/>
      <c r="L855" s="288"/>
      <c r="M855" s="288"/>
      <c r="N855" s="288"/>
    </row>
    <row r="856" spans="1:14" ht="15.75">
      <c r="A856" s="288"/>
      <c r="B856" s="288"/>
      <c r="C856" s="288"/>
      <c r="D856" s="288"/>
      <c r="E856" s="288"/>
      <c r="F856" s="288"/>
      <c r="G856" s="288"/>
      <c r="H856" s="288"/>
      <c r="I856" s="288"/>
      <c r="J856" s="288"/>
      <c r="K856" s="288"/>
      <c r="L856" s="288"/>
      <c r="M856" s="288"/>
      <c r="N856" s="288"/>
    </row>
    <row r="857" spans="1:14" ht="15.75">
      <c r="A857" s="288"/>
      <c r="B857" s="288"/>
      <c r="C857" s="288"/>
      <c r="D857" s="288"/>
      <c r="E857" s="288"/>
      <c r="F857" s="288"/>
      <c r="G857" s="288"/>
      <c r="H857" s="288"/>
      <c r="I857" s="288"/>
      <c r="J857" s="288"/>
      <c r="K857" s="288"/>
      <c r="L857" s="288"/>
      <c r="M857" s="288"/>
      <c r="N857" s="288"/>
    </row>
    <row r="858" spans="1:14" ht="15.75">
      <c r="A858" s="288"/>
      <c r="B858" s="288"/>
      <c r="C858" s="288"/>
      <c r="D858" s="288"/>
      <c r="E858" s="288"/>
      <c r="F858" s="288"/>
      <c r="G858" s="288"/>
      <c r="H858" s="288"/>
      <c r="I858" s="288"/>
      <c r="J858" s="288"/>
      <c r="K858" s="288"/>
      <c r="L858" s="288"/>
      <c r="M858" s="288"/>
      <c r="N858" s="288"/>
    </row>
    <row r="859" spans="1:14" ht="15.75">
      <c r="A859" s="288"/>
      <c r="B859" s="288"/>
      <c r="C859" s="288"/>
      <c r="D859" s="288"/>
      <c r="E859" s="288"/>
      <c r="F859" s="288"/>
      <c r="G859" s="288"/>
      <c r="H859" s="288"/>
      <c r="I859" s="288"/>
      <c r="J859" s="288"/>
      <c r="K859" s="288"/>
      <c r="L859" s="288"/>
      <c r="M859" s="288"/>
      <c r="N859" s="288"/>
    </row>
    <row r="860" spans="1:14" ht="15.75">
      <c r="A860" s="288"/>
      <c r="B860" s="288"/>
      <c r="C860" s="288"/>
      <c r="D860" s="288"/>
      <c r="E860" s="288"/>
      <c r="F860" s="288"/>
      <c r="G860" s="288"/>
      <c r="H860" s="288"/>
      <c r="I860" s="288"/>
      <c r="J860" s="288"/>
      <c r="K860" s="288"/>
      <c r="L860" s="288"/>
      <c r="M860" s="288"/>
      <c r="N860" s="288"/>
    </row>
    <row r="861" spans="1:14" ht="15.75">
      <c r="A861" s="288"/>
      <c r="B861" s="288"/>
      <c r="C861" s="288"/>
      <c r="D861" s="288"/>
      <c r="E861" s="288"/>
      <c r="F861" s="288"/>
      <c r="G861" s="288"/>
      <c r="H861" s="288"/>
      <c r="I861" s="288"/>
      <c r="J861" s="288"/>
      <c r="K861" s="288"/>
      <c r="L861" s="288"/>
      <c r="M861" s="288"/>
      <c r="N861" s="288"/>
    </row>
    <row r="862" spans="1:14" ht="15.75">
      <c r="A862" s="288"/>
      <c r="B862" s="288"/>
      <c r="C862" s="288"/>
      <c r="D862" s="288"/>
      <c r="E862" s="288"/>
      <c r="F862" s="288"/>
      <c r="G862" s="288"/>
      <c r="H862" s="288"/>
      <c r="I862" s="288"/>
      <c r="J862" s="288"/>
      <c r="K862" s="288"/>
      <c r="L862" s="288"/>
      <c r="M862" s="288"/>
      <c r="N862" s="288"/>
    </row>
    <row r="863" spans="1:14" ht="15.75">
      <c r="A863" s="288"/>
      <c r="B863" s="288"/>
      <c r="C863" s="288"/>
      <c r="D863" s="288"/>
      <c r="E863" s="288"/>
      <c r="F863" s="288"/>
      <c r="G863" s="288"/>
      <c r="H863" s="288"/>
      <c r="I863" s="288"/>
      <c r="J863" s="288"/>
      <c r="K863" s="288"/>
      <c r="L863" s="288"/>
      <c r="M863" s="288"/>
      <c r="N863" s="288"/>
    </row>
    <row r="864" spans="1:14" ht="15.75">
      <c r="A864" s="288"/>
      <c r="B864" s="288"/>
      <c r="C864" s="288"/>
      <c r="D864" s="288"/>
      <c r="E864" s="288"/>
      <c r="F864" s="288"/>
      <c r="G864" s="288"/>
      <c r="H864" s="288"/>
      <c r="I864" s="288"/>
      <c r="J864" s="288"/>
      <c r="K864" s="288"/>
      <c r="L864" s="288"/>
      <c r="M864" s="288"/>
      <c r="N864" s="288"/>
    </row>
    <row r="865" spans="1:14" ht="15.75">
      <c r="A865" s="288"/>
      <c r="B865" s="288"/>
      <c r="C865" s="288"/>
      <c r="D865" s="288"/>
      <c r="E865" s="288"/>
      <c r="F865" s="288"/>
      <c r="G865" s="288"/>
      <c r="H865" s="288"/>
      <c r="I865" s="288"/>
      <c r="J865" s="288"/>
      <c r="K865" s="288"/>
      <c r="L865" s="288"/>
      <c r="M865" s="288"/>
      <c r="N865" s="288"/>
    </row>
    <row r="866" spans="1:14" ht="15.75">
      <c r="A866" s="288"/>
      <c r="B866" s="288"/>
      <c r="C866" s="288"/>
      <c r="D866" s="288"/>
      <c r="E866" s="288"/>
      <c r="F866" s="288"/>
      <c r="G866" s="288"/>
      <c r="H866" s="288"/>
      <c r="I866" s="288"/>
      <c r="J866" s="288"/>
      <c r="K866" s="288"/>
      <c r="L866" s="288"/>
      <c r="M866" s="288"/>
      <c r="N866" s="288"/>
    </row>
    <row r="867" spans="1:14" ht="15.75">
      <c r="A867" s="288"/>
      <c r="B867" s="288"/>
      <c r="C867" s="288"/>
      <c r="D867" s="288"/>
      <c r="E867" s="288"/>
      <c r="F867" s="288"/>
      <c r="G867" s="288"/>
      <c r="H867" s="288"/>
      <c r="I867" s="288"/>
      <c r="J867" s="288"/>
      <c r="K867" s="288"/>
      <c r="L867" s="288"/>
      <c r="M867" s="288"/>
      <c r="N867" s="288"/>
    </row>
    <row r="868" spans="1:14" ht="15.75">
      <c r="A868" s="288"/>
      <c r="B868" s="288"/>
      <c r="C868" s="288"/>
      <c r="D868" s="288"/>
      <c r="E868" s="288"/>
      <c r="F868" s="288"/>
      <c r="G868" s="288"/>
      <c r="H868" s="288"/>
      <c r="I868" s="288"/>
      <c r="J868" s="288"/>
      <c r="K868" s="288"/>
      <c r="L868" s="288"/>
      <c r="M868" s="288"/>
      <c r="N868" s="288"/>
    </row>
    <row r="869" spans="1:14" ht="15.75">
      <c r="A869" s="288"/>
      <c r="B869" s="288"/>
      <c r="C869" s="288"/>
      <c r="D869" s="288"/>
      <c r="E869" s="288"/>
      <c r="F869" s="288"/>
      <c r="G869" s="288"/>
      <c r="H869" s="288"/>
      <c r="I869" s="288"/>
      <c r="J869" s="288"/>
      <c r="K869" s="288"/>
      <c r="L869" s="288"/>
      <c r="M869" s="288"/>
      <c r="N869" s="288"/>
    </row>
    <row r="870" spans="1:14" ht="15.75">
      <c r="A870" s="288"/>
      <c r="B870" s="288"/>
      <c r="C870" s="288"/>
      <c r="D870" s="288"/>
      <c r="E870" s="288"/>
      <c r="F870" s="288"/>
      <c r="G870" s="288"/>
      <c r="H870" s="288"/>
      <c r="I870" s="288"/>
      <c r="J870" s="288"/>
      <c r="K870" s="288"/>
      <c r="L870" s="288"/>
      <c r="M870" s="288"/>
      <c r="N870" s="288"/>
    </row>
    <row r="871" spans="1:14" ht="15.75">
      <c r="A871" s="288"/>
      <c r="B871" s="288"/>
      <c r="C871" s="288"/>
      <c r="D871" s="288"/>
      <c r="E871" s="288"/>
      <c r="F871" s="288"/>
      <c r="G871" s="288"/>
      <c r="H871" s="288"/>
      <c r="I871" s="288"/>
      <c r="J871" s="288"/>
      <c r="K871" s="288"/>
      <c r="L871" s="288"/>
      <c r="M871" s="288"/>
      <c r="N871" s="288"/>
    </row>
    <row r="872" spans="1:14" ht="15.75">
      <c r="A872" s="288"/>
      <c r="B872" s="288"/>
      <c r="C872" s="288"/>
      <c r="D872" s="288"/>
      <c r="E872" s="288"/>
      <c r="F872" s="288"/>
      <c r="G872" s="288"/>
      <c r="H872" s="288"/>
      <c r="I872" s="288"/>
      <c r="J872" s="288"/>
      <c r="K872" s="288"/>
      <c r="L872" s="288"/>
      <c r="M872" s="288"/>
      <c r="N872" s="288"/>
    </row>
    <row r="873" spans="1:14" ht="15.75">
      <c r="A873" s="288"/>
      <c r="B873" s="288"/>
      <c r="C873" s="288"/>
      <c r="D873" s="288"/>
      <c r="E873" s="288"/>
      <c r="F873" s="288"/>
      <c r="G873" s="288"/>
      <c r="H873" s="288"/>
      <c r="I873" s="288"/>
      <c r="J873" s="288"/>
      <c r="K873" s="288"/>
      <c r="L873" s="288"/>
      <c r="M873" s="288"/>
      <c r="N873" s="288"/>
    </row>
    <row r="874" spans="1:14" ht="15.75">
      <c r="A874" s="288"/>
      <c r="B874" s="288"/>
      <c r="C874" s="288"/>
      <c r="D874" s="288"/>
      <c r="E874" s="288"/>
      <c r="F874" s="288"/>
      <c r="G874" s="288"/>
      <c r="H874" s="288"/>
      <c r="I874" s="288"/>
      <c r="J874" s="288"/>
      <c r="K874" s="288"/>
      <c r="L874" s="288"/>
      <c r="M874" s="288"/>
      <c r="N874" s="288"/>
    </row>
    <row r="875" spans="1:14" ht="15.75">
      <c r="A875" s="288"/>
      <c r="B875" s="288"/>
      <c r="C875" s="288"/>
      <c r="D875" s="288"/>
      <c r="E875" s="288"/>
      <c r="F875" s="288"/>
      <c r="G875" s="288"/>
      <c r="H875" s="288"/>
      <c r="I875" s="288"/>
      <c r="J875" s="288"/>
      <c r="K875" s="288"/>
      <c r="L875" s="288"/>
      <c r="M875" s="288"/>
      <c r="N875" s="288"/>
    </row>
  </sheetData>
  <mergeCells count="21">
    <mergeCell ref="A1:O1"/>
    <mergeCell ref="A2:O2"/>
    <mergeCell ref="A3:O3"/>
    <mergeCell ref="A4:O4"/>
    <mergeCell ref="A5:O5"/>
    <mergeCell ref="F6:O6"/>
    <mergeCell ref="F7:O7"/>
    <mergeCell ref="F8:O8"/>
    <mergeCell ref="G17:G18"/>
    <mergeCell ref="H17:H18"/>
    <mergeCell ref="F17:F18"/>
    <mergeCell ref="O17:O18"/>
    <mergeCell ref="N17:N18"/>
    <mergeCell ref="I17:I18"/>
    <mergeCell ref="J17:K17"/>
    <mergeCell ref="L17:M17"/>
    <mergeCell ref="A17:A18"/>
    <mergeCell ref="B17:B18"/>
    <mergeCell ref="C17:C18"/>
    <mergeCell ref="D17:D18"/>
    <mergeCell ref="E17:E1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808"/>
  <sheetViews>
    <sheetView topLeftCell="A103" workbookViewId="0">
      <selection activeCell="F13" sqref="F13"/>
    </sheetView>
  </sheetViews>
  <sheetFormatPr baseColWidth="10" defaultRowHeight="15"/>
  <cols>
    <col min="6" max="6" width="59.7109375" customWidth="1"/>
    <col min="7" max="7" width="20.140625" customWidth="1"/>
    <col min="8" max="8" width="15.28515625" customWidth="1"/>
    <col min="9" max="9" width="9.140625" customWidth="1"/>
    <col min="10" max="10" width="14.42578125" customWidth="1"/>
  </cols>
  <sheetData>
    <row r="1" spans="1:11">
      <c r="A1" s="504" t="s">
        <v>1086</v>
      </c>
      <c r="B1" s="505"/>
      <c r="C1" s="505"/>
      <c r="D1" s="505"/>
      <c r="E1" s="505"/>
      <c r="F1" s="505"/>
      <c r="G1" s="505"/>
      <c r="H1" s="505"/>
      <c r="I1" s="505"/>
      <c r="J1" s="505"/>
      <c r="K1" s="506"/>
    </row>
    <row r="2" spans="1:11" ht="15.75">
      <c r="A2" s="507" t="s">
        <v>1085</v>
      </c>
      <c r="B2" s="485"/>
      <c r="C2" s="485"/>
      <c r="D2" s="485"/>
      <c r="E2" s="485"/>
      <c r="F2" s="485"/>
      <c r="G2" s="485"/>
      <c r="H2" s="485"/>
      <c r="I2" s="485"/>
      <c r="J2" s="485"/>
      <c r="K2" s="508"/>
    </row>
    <row r="3" spans="1:11">
      <c r="A3" s="509" t="s">
        <v>1</v>
      </c>
      <c r="B3" s="487"/>
      <c r="C3" s="487"/>
      <c r="D3" s="487"/>
      <c r="E3" s="487"/>
      <c r="F3" s="487"/>
      <c r="G3" s="487"/>
      <c r="H3" s="487"/>
      <c r="I3" s="487"/>
      <c r="J3" s="487"/>
      <c r="K3" s="510"/>
    </row>
    <row r="4" spans="1:11">
      <c r="A4" s="488" t="s">
        <v>949</v>
      </c>
      <c r="B4" s="489"/>
      <c r="C4" s="489"/>
      <c r="D4" s="489"/>
      <c r="E4" s="489"/>
      <c r="F4" s="489"/>
      <c r="G4" s="489"/>
      <c r="H4" s="489"/>
      <c r="I4" s="489"/>
      <c r="J4" s="489"/>
      <c r="K4" s="511"/>
    </row>
    <row r="5" spans="1:11">
      <c r="A5" s="488">
        <v>2019</v>
      </c>
      <c r="B5" s="489"/>
      <c r="C5" s="489"/>
      <c r="D5" s="489"/>
      <c r="E5" s="489"/>
      <c r="F5" s="489"/>
      <c r="G5" s="489"/>
      <c r="H5" s="489"/>
      <c r="I5" s="489"/>
      <c r="J5" s="489"/>
      <c r="K5" s="511"/>
    </row>
    <row r="6" spans="1:11">
      <c r="A6" s="296" t="s">
        <v>13</v>
      </c>
      <c r="B6" s="295"/>
      <c r="C6" s="295"/>
      <c r="D6" s="295"/>
      <c r="E6" s="295"/>
      <c r="F6" s="490" t="s">
        <v>4</v>
      </c>
      <c r="G6" s="490"/>
      <c r="H6" s="490"/>
      <c r="I6" s="490"/>
      <c r="J6" s="490"/>
      <c r="K6" s="493"/>
    </row>
    <row r="7" spans="1:11">
      <c r="A7" s="298" t="s">
        <v>14</v>
      </c>
      <c r="B7" s="299"/>
      <c r="C7" s="299"/>
      <c r="D7" s="299"/>
      <c r="E7" s="299"/>
      <c r="F7" s="491">
        <v>0</v>
      </c>
      <c r="G7" s="491"/>
      <c r="H7" s="491"/>
      <c r="I7" s="491"/>
      <c r="J7" s="491"/>
      <c r="K7" s="494"/>
    </row>
    <row r="8" spans="1:11">
      <c r="A8" s="300" t="s">
        <v>565</v>
      </c>
      <c r="B8" s="301"/>
      <c r="C8" s="301"/>
      <c r="D8" s="297"/>
      <c r="E8" s="301"/>
      <c r="F8" s="495">
        <v>0</v>
      </c>
      <c r="G8" s="495"/>
      <c r="H8" s="495"/>
      <c r="I8" s="495"/>
      <c r="J8" s="495"/>
      <c r="K8" s="496"/>
    </row>
    <row r="9" spans="1:11">
      <c r="A9" s="303" t="s">
        <v>536</v>
      </c>
      <c r="B9" s="304"/>
      <c r="C9" s="304"/>
      <c r="D9" s="304"/>
      <c r="E9" s="304"/>
      <c r="F9" s="304"/>
      <c r="G9" s="304"/>
      <c r="H9" s="304"/>
      <c r="I9" s="304"/>
      <c r="J9" s="304"/>
      <c r="K9" s="305"/>
    </row>
    <row r="10" spans="1:11">
      <c r="A10" s="356" t="s">
        <v>566</v>
      </c>
      <c r="B10" s="294"/>
      <c r="C10" s="294"/>
      <c r="D10" s="294"/>
      <c r="E10" s="357"/>
      <c r="F10" s="358"/>
      <c r="G10" s="380">
        <v>0</v>
      </c>
      <c r="H10" s="355"/>
      <c r="I10" s="355"/>
      <c r="J10" s="355"/>
      <c r="K10" s="359"/>
    </row>
    <row r="11" spans="1:11">
      <c r="A11" s="356" t="s">
        <v>567</v>
      </c>
      <c r="B11" s="294"/>
      <c r="C11" s="294"/>
      <c r="D11" s="294"/>
      <c r="E11" s="357"/>
      <c r="F11" s="358"/>
      <c r="G11" s="380">
        <v>209057999.72999999</v>
      </c>
      <c r="H11" s="355"/>
      <c r="I11" s="355"/>
      <c r="J11" s="355"/>
      <c r="K11" s="359"/>
    </row>
    <row r="12" spans="1:11">
      <c r="A12" s="356" t="s">
        <v>568</v>
      </c>
      <c r="B12" s="294"/>
      <c r="C12" s="294"/>
      <c r="D12" s="294"/>
      <c r="E12" s="357"/>
      <c r="F12" s="358"/>
      <c r="G12" s="380">
        <v>297971271</v>
      </c>
      <c r="H12" s="355"/>
      <c r="I12" s="355"/>
      <c r="J12" s="355"/>
      <c r="K12" s="359"/>
    </row>
    <row r="13" spans="1:11">
      <c r="A13" s="356" t="s">
        <v>569</v>
      </c>
      <c r="B13" s="294"/>
      <c r="C13" s="294"/>
      <c r="D13" s="294"/>
      <c r="E13" s="357"/>
      <c r="F13" s="358"/>
      <c r="G13" s="380">
        <v>0</v>
      </c>
      <c r="H13" s="355"/>
      <c r="I13" s="355"/>
      <c r="J13" s="355"/>
      <c r="K13" s="359"/>
    </row>
    <row r="14" spans="1:11">
      <c r="A14" s="360" t="s">
        <v>552</v>
      </c>
      <c r="B14" s="294"/>
      <c r="C14" s="294"/>
      <c r="D14" s="294"/>
      <c r="E14" s="357"/>
      <c r="F14" s="358"/>
      <c r="G14" s="381">
        <v>0</v>
      </c>
      <c r="H14" s="355"/>
      <c r="I14" s="355"/>
      <c r="J14" s="355"/>
      <c r="K14" s="359"/>
    </row>
    <row r="15" spans="1:11" ht="15.75" thickBot="1">
      <c r="A15" s="348" t="s">
        <v>570</v>
      </c>
      <c r="B15" s="349"/>
      <c r="C15" s="349"/>
      <c r="D15" s="349"/>
      <c r="E15" s="350"/>
      <c r="F15" s="351"/>
      <c r="G15" s="352">
        <v>507029270.73000002</v>
      </c>
      <c r="H15" s="353"/>
      <c r="I15" s="353"/>
      <c r="J15" s="353"/>
      <c r="K15" s="354"/>
    </row>
    <row r="16" spans="1:11" ht="15.75" thickTop="1">
      <c r="A16" s="306" t="s">
        <v>571</v>
      </c>
      <c r="B16" s="302"/>
      <c r="C16" s="302"/>
      <c r="D16" s="302"/>
      <c r="E16" s="302"/>
      <c r="F16" s="302"/>
      <c r="G16" s="302"/>
      <c r="H16" s="302"/>
      <c r="I16" s="302"/>
      <c r="J16" s="302"/>
      <c r="K16" s="307"/>
    </row>
    <row r="17" spans="1:11">
      <c r="A17" s="492" t="s">
        <v>572</v>
      </c>
      <c r="B17" s="492" t="s">
        <v>537</v>
      </c>
      <c r="C17" s="492" t="s">
        <v>538</v>
      </c>
      <c r="D17" s="492" t="s">
        <v>539</v>
      </c>
      <c r="E17" s="492" t="s">
        <v>540</v>
      </c>
      <c r="F17" s="498" t="s">
        <v>573</v>
      </c>
      <c r="G17" s="497" t="s">
        <v>950</v>
      </c>
      <c r="H17" s="497" t="s">
        <v>483</v>
      </c>
      <c r="I17" s="497" t="s">
        <v>951</v>
      </c>
      <c r="J17" s="500" t="s">
        <v>578</v>
      </c>
      <c r="K17" s="500" t="s">
        <v>543</v>
      </c>
    </row>
    <row r="18" spans="1:11">
      <c r="A18" s="492"/>
      <c r="B18" s="492"/>
      <c r="C18" s="492"/>
      <c r="D18" s="492"/>
      <c r="E18" s="492"/>
      <c r="F18" s="499"/>
      <c r="G18" s="497"/>
      <c r="H18" s="497"/>
      <c r="I18" s="497"/>
      <c r="J18" s="501"/>
      <c r="K18" s="501"/>
    </row>
    <row r="19" spans="1:11">
      <c r="A19" s="335">
        <v>2</v>
      </c>
      <c r="B19" s="336"/>
      <c r="C19" s="336"/>
      <c r="D19" s="336"/>
      <c r="E19" s="336"/>
      <c r="F19" s="337" t="s">
        <v>34</v>
      </c>
      <c r="G19" s="338">
        <v>297971271</v>
      </c>
      <c r="H19" s="338">
        <v>209057729.72999999</v>
      </c>
      <c r="I19" s="338">
        <v>0</v>
      </c>
      <c r="J19" s="338">
        <v>507029270.73000008</v>
      </c>
      <c r="K19" s="368">
        <v>99.999999999999972</v>
      </c>
    </row>
    <row r="20" spans="1:11">
      <c r="A20" s="343">
        <v>2</v>
      </c>
      <c r="B20" s="344">
        <v>1</v>
      </c>
      <c r="C20" s="345"/>
      <c r="D20" s="345"/>
      <c r="E20" s="345"/>
      <c r="F20" s="346" t="s">
        <v>583</v>
      </c>
      <c r="G20" s="347">
        <v>297971271</v>
      </c>
      <c r="H20" s="347">
        <v>102494870.63</v>
      </c>
      <c r="I20" s="347">
        <v>0</v>
      </c>
      <c r="J20" s="347">
        <v>400466141.63000005</v>
      </c>
      <c r="K20" s="369">
        <v>78.982844728752085</v>
      </c>
    </row>
    <row r="21" spans="1:11">
      <c r="A21" s="341">
        <v>2</v>
      </c>
      <c r="B21" s="339">
        <v>1</v>
      </c>
      <c r="C21" s="339">
        <v>1</v>
      </c>
      <c r="D21" s="339"/>
      <c r="E21" s="339"/>
      <c r="F21" s="342" t="s">
        <v>584</v>
      </c>
      <c r="G21" s="340">
        <v>264228655.94999999</v>
      </c>
      <c r="H21" s="340">
        <v>97652837.379999995</v>
      </c>
      <c r="I21" s="340">
        <v>0</v>
      </c>
      <c r="J21" s="340">
        <v>361881493.33000004</v>
      </c>
      <c r="K21" s="370">
        <v>71.372899795110001</v>
      </c>
    </row>
    <row r="22" spans="1:11">
      <c r="A22" s="319">
        <v>2</v>
      </c>
      <c r="B22" s="320">
        <v>1</v>
      </c>
      <c r="C22" s="320">
        <v>1</v>
      </c>
      <c r="D22" s="320">
        <v>1</v>
      </c>
      <c r="E22" s="320"/>
      <c r="F22" s="308" t="s">
        <v>585</v>
      </c>
      <c r="G22" s="334">
        <v>107750970.95</v>
      </c>
      <c r="H22" s="334">
        <v>23967734.66</v>
      </c>
      <c r="I22" s="334">
        <v>0</v>
      </c>
      <c r="J22" s="334">
        <v>131718705.61</v>
      </c>
      <c r="K22" s="371">
        <v>25.978521007348704</v>
      </c>
    </row>
    <row r="23" spans="1:11">
      <c r="A23" s="311">
        <v>2</v>
      </c>
      <c r="B23" s="312">
        <v>1</v>
      </c>
      <c r="C23" s="312">
        <v>1</v>
      </c>
      <c r="D23" s="312">
        <v>1</v>
      </c>
      <c r="E23" s="312" t="s">
        <v>586</v>
      </c>
      <c r="F23" s="309" t="s">
        <v>587</v>
      </c>
      <c r="G23" s="310">
        <v>17796570</v>
      </c>
      <c r="H23" s="310">
        <v>4067734.66</v>
      </c>
      <c r="I23" s="310"/>
      <c r="J23" s="310">
        <v>21864304.66</v>
      </c>
      <c r="K23" s="361">
        <v>4.3122371670023441</v>
      </c>
    </row>
    <row r="24" spans="1:11">
      <c r="A24" s="311">
        <v>2</v>
      </c>
      <c r="B24" s="312">
        <v>1</v>
      </c>
      <c r="C24" s="312">
        <v>1</v>
      </c>
      <c r="D24" s="312">
        <v>1</v>
      </c>
      <c r="E24" s="312" t="s">
        <v>588</v>
      </c>
      <c r="F24" s="313" t="s">
        <v>589</v>
      </c>
      <c r="G24" s="310">
        <v>89954400.950000003</v>
      </c>
      <c r="H24" s="310">
        <v>2900000</v>
      </c>
      <c r="I24" s="310"/>
      <c r="J24" s="310">
        <v>92854400.950000003</v>
      </c>
      <c r="K24" s="361">
        <v>18.313420212665832</v>
      </c>
    </row>
    <row r="25" spans="1:11">
      <c r="A25" s="311">
        <v>2</v>
      </c>
      <c r="B25" s="312">
        <v>1</v>
      </c>
      <c r="C25" s="312">
        <v>1</v>
      </c>
      <c r="D25" s="312">
        <v>1</v>
      </c>
      <c r="E25" s="312" t="s">
        <v>590</v>
      </c>
      <c r="F25" s="313" t="s">
        <v>591</v>
      </c>
      <c r="G25" s="310"/>
      <c r="H25" s="310"/>
      <c r="I25" s="310"/>
      <c r="J25" s="310">
        <v>0</v>
      </c>
      <c r="K25" s="361">
        <v>0</v>
      </c>
    </row>
    <row r="26" spans="1:11">
      <c r="A26" s="311">
        <v>2</v>
      </c>
      <c r="B26" s="312">
        <v>1</v>
      </c>
      <c r="C26" s="312">
        <v>1</v>
      </c>
      <c r="D26" s="312">
        <v>1</v>
      </c>
      <c r="E26" s="312" t="s">
        <v>592</v>
      </c>
      <c r="F26" s="313" t="s">
        <v>593</v>
      </c>
      <c r="G26" s="310"/>
      <c r="H26" s="310"/>
      <c r="I26" s="310"/>
      <c r="J26" s="310">
        <v>0</v>
      </c>
      <c r="K26" s="361">
        <v>0</v>
      </c>
    </row>
    <row r="27" spans="1:11">
      <c r="A27" s="311">
        <v>2</v>
      </c>
      <c r="B27" s="312">
        <v>1</v>
      </c>
      <c r="C27" s="312">
        <v>1</v>
      </c>
      <c r="D27" s="312">
        <v>1</v>
      </c>
      <c r="E27" s="312" t="s">
        <v>594</v>
      </c>
      <c r="F27" s="313" t="s">
        <v>595</v>
      </c>
      <c r="G27" s="310"/>
      <c r="H27" s="310">
        <v>14000000</v>
      </c>
      <c r="I27" s="310"/>
      <c r="J27" s="310">
        <v>14000000</v>
      </c>
      <c r="K27" s="361">
        <v>2.761181811031022</v>
      </c>
    </row>
    <row r="28" spans="1:11">
      <c r="A28" s="311">
        <v>2</v>
      </c>
      <c r="B28" s="312">
        <v>1</v>
      </c>
      <c r="C28" s="312">
        <v>1</v>
      </c>
      <c r="D28" s="312">
        <v>1</v>
      </c>
      <c r="E28" s="312" t="s">
        <v>596</v>
      </c>
      <c r="F28" s="313" t="s">
        <v>597</v>
      </c>
      <c r="G28" s="310"/>
      <c r="H28" s="310">
        <v>3000000</v>
      </c>
      <c r="I28" s="310"/>
      <c r="J28" s="310">
        <v>3000000</v>
      </c>
      <c r="K28" s="361">
        <v>0.59168181664950481</v>
      </c>
    </row>
    <row r="29" spans="1:11">
      <c r="A29" s="319">
        <v>2</v>
      </c>
      <c r="B29" s="320">
        <v>1</v>
      </c>
      <c r="C29" s="320">
        <v>1</v>
      </c>
      <c r="D29" s="320">
        <v>2</v>
      </c>
      <c r="E29" s="320"/>
      <c r="F29" s="308" t="s">
        <v>598</v>
      </c>
      <c r="G29" s="334">
        <v>134703430</v>
      </c>
      <c r="H29" s="334">
        <v>66023612.059999995</v>
      </c>
      <c r="I29" s="334">
        <v>0</v>
      </c>
      <c r="J29" s="334">
        <v>200727042.06</v>
      </c>
      <c r="K29" s="371">
        <v>39.588846965580778</v>
      </c>
    </row>
    <row r="30" spans="1:11">
      <c r="A30" s="311">
        <v>2</v>
      </c>
      <c r="B30" s="312">
        <v>1</v>
      </c>
      <c r="C30" s="312">
        <v>1</v>
      </c>
      <c r="D30" s="312">
        <v>2</v>
      </c>
      <c r="E30" s="312" t="s">
        <v>586</v>
      </c>
      <c r="F30" s="313" t="s">
        <v>599</v>
      </c>
      <c r="G30" s="310">
        <v>134703430</v>
      </c>
      <c r="H30" s="310">
        <v>14759691</v>
      </c>
      <c r="I30" s="310"/>
      <c r="J30" s="310">
        <v>149463121</v>
      </c>
      <c r="K30" s="361">
        <v>29.478203651794914</v>
      </c>
    </row>
    <row r="31" spans="1:11">
      <c r="A31" s="311">
        <v>2</v>
      </c>
      <c r="B31" s="312">
        <v>1</v>
      </c>
      <c r="C31" s="312">
        <v>1</v>
      </c>
      <c r="D31" s="312">
        <v>2</v>
      </c>
      <c r="E31" s="312" t="s">
        <v>588</v>
      </c>
      <c r="F31" s="313" t="s">
        <v>600</v>
      </c>
      <c r="G31" s="310"/>
      <c r="H31" s="310">
        <v>35589755</v>
      </c>
      <c r="I31" s="310"/>
      <c r="J31" s="310">
        <v>35589755</v>
      </c>
      <c r="K31" s="361">
        <v>7.0192702975035974</v>
      </c>
    </row>
    <row r="32" spans="1:11">
      <c r="A32" s="311">
        <v>2</v>
      </c>
      <c r="B32" s="312">
        <v>1</v>
      </c>
      <c r="C32" s="312">
        <v>1</v>
      </c>
      <c r="D32" s="312">
        <v>2</v>
      </c>
      <c r="E32" s="312" t="s">
        <v>590</v>
      </c>
      <c r="F32" s="313" t="s">
        <v>601</v>
      </c>
      <c r="G32" s="310"/>
      <c r="H32" s="310">
        <v>150000</v>
      </c>
      <c r="I32" s="310"/>
      <c r="J32" s="310">
        <v>150000</v>
      </c>
      <c r="K32" s="361">
        <v>2.9584090832475235E-2</v>
      </c>
    </row>
    <row r="33" spans="1:11">
      <c r="A33" s="311">
        <v>2</v>
      </c>
      <c r="B33" s="312">
        <v>1</v>
      </c>
      <c r="C33" s="312">
        <v>1</v>
      </c>
      <c r="D33" s="312">
        <v>2</v>
      </c>
      <c r="E33" s="312" t="s">
        <v>592</v>
      </c>
      <c r="F33" s="313" t="s">
        <v>602</v>
      </c>
      <c r="G33" s="310"/>
      <c r="H33" s="310">
        <v>339449.12</v>
      </c>
      <c r="I33" s="310"/>
      <c r="J33" s="310">
        <v>339449.12</v>
      </c>
      <c r="K33" s="361">
        <v>6.6948623993891912E-2</v>
      </c>
    </row>
    <row r="34" spans="1:11">
      <c r="A34" s="311">
        <v>2</v>
      </c>
      <c r="B34" s="312">
        <v>1</v>
      </c>
      <c r="C34" s="312">
        <v>1</v>
      </c>
      <c r="D34" s="312">
        <v>2</v>
      </c>
      <c r="E34" s="312" t="s">
        <v>594</v>
      </c>
      <c r="F34" s="313" t="s">
        <v>603</v>
      </c>
      <c r="G34" s="310"/>
      <c r="H34" s="310">
        <v>15184716.939999999</v>
      </c>
      <c r="I34" s="310"/>
      <c r="J34" s="310">
        <v>15184716.939999999</v>
      </c>
      <c r="K34" s="361">
        <v>2.9948403014559024</v>
      </c>
    </row>
    <row r="35" spans="1:11">
      <c r="A35" s="311">
        <v>2</v>
      </c>
      <c r="B35" s="312">
        <v>1</v>
      </c>
      <c r="C35" s="312">
        <v>1</v>
      </c>
      <c r="D35" s="312">
        <v>2</v>
      </c>
      <c r="E35" s="312" t="s">
        <v>596</v>
      </c>
      <c r="F35" s="313" t="s">
        <v>604</v>
      </c>
      <c r="G35" s="310"/>
      <c r="H35" s="310"/>
      <c r="I35" s="310"/>
      <c r="J35" s="310">
        <v>0</v>
      </c>
      <c r="K35" s="361">
        <v>0</v>
      </c>
    </row>
    <row r="36" spans="1:11">
      <c r="A36" s="311">
        <v>2</v>
      </c>
      <c r="B36" s="312">
        <v>1</v>
      </c>
      <c r="C36" s="312">
        <v>1</v>
      </c>
      <c r="D36" s="312">
        <v>2</v>
      </c>
      <c r="E36" s="312" t="s">
        <v>605</v>
      </c>
      <c r="F36" s="313" t="s">
        <v>606</v>
      </c>
      <c r="G36" s="310"/>
      <c r="H36" s="310"/>
      <c r="I36" s="310"/>
      <c r="J36" s="310">
        <v>0</v>
      </c>
      <c r="K36" s="361">
        <v>0</v>
      </c>
    </row>
    <row r="37" spans="1:11">
      <c r="A37" s="319">
        <v>2</v>
      </c>
      <c r="B37" s="320">
        <v>1</v>
      </c>
      <c r="C37" s="320">
        <v>1</v>
      </c>
      <c r="D37" s="320">
        <v>3</v>
      </c>
      <c r="E37" s="320"/>
      <c r="F37" s="308" t="s">
        <v>607</v>
      </c>
      <c r="G37" s="334">
        <v>0</v>
      </c>
      <c r="H37" s="334">
        <v>0</v>
      </c>
      <c r="I37" s="334">
        <v>0</v>
      </c>
      <c r="J37" s="334">
        <v>0</v>
      </c>
      <c r="K37" s="371">
        <v>0</v>
      </c>
    </row>
    <row r="38" spans="1:11">
      <c r="A38" s="311">
        <v>2</v>
      </c>
      <c r="B38" s="312">
        <v>1</v>
      </c>
      <c r="C38" s="312">
        <v>1</v>
      </c>
      <c r="D38" s="312">
        <v>3</v>
      </c>
      <c r="E38" s="312" t="s">
        <v>586</v>
      </c>
      <c r="F38" s="313" t="s">
        <v>607</v>
      </c>
      <c r="G38" s="310"/>
      <c r="H38" s="310"/>
      <c r="I38" s="310"/>
      <c r="J38" s="310">
        <v>0</v>
      </c>
      <c r="K38" s="361">
        <v>0</v>
      </c>
    </row>
    <row r="39" spans="1:11">
      <c r="A39" s="319">
        <v>2</v>
      </c>
      <c r="B39" s="320">
        <v>1</v>
      </c>
      <c r="C39" s="320">
        <v>1</v>
      </c>
      <c r="D39" s="320">
        <v>4</v>
      </c>
      <c r="E39" s="320"/>
      <c r="F39" s="308" t="s">
        <v>608</v>
      </c>
      <c r="G39" s="334">
        <v>21774255</v>
      </c>
      <c r="H39" s="334">
        <v>6000000</v>
      </c>
      <c r="I39" s="334">
        <v>0</v>
      </c>
      <c r="J39" s="334">
        <v>27774255</v>
      </c>
      <c r="K39" s="371">
        <v>5.4778405514955306</v>
      </c>
    </row>
    <row r="40" spans="1:11">
      <c r="A40" s="311">
        <v>2</v>
      </c>
      <c r="B40" s="312">
        <v>1</v>
      </c>
      <c r="C40" s="312">
        <v>1</v>
      </c>
      <c r="D40" s="312">
        <v>4</v>
      </c>
      <c r="E40" s="312" t="s">
        <v>586</v>
      </c>
      <c r="F40" s="313" t="s">
        <v>608</v>
      </c>
      <c r="G40" s="310">
        <v>21774255</v>
      </c>
      <c r="H40" s="310">
        <v>6000000</v>
      </c>
      <c r="I40" s="310"/>
      <c r="J40" s="310">
        <v>27774255</v>
      </c>
      <c r="K40" s="361">
        <v>5.4778405514955306</v>
      </c>
    </row>
    <row r="41" spans="1:11">
      <c r="A41" s="319">
        <v>2</v>
      </c>
      <c r="B41" s="320">
        <v>1</v>
      </c>
      <c r="C41" s="320">
        <v>1</v>
      </c>
      <c r="D41" s="320">
        <v>5</v>
      </c>
      <c r="E41" s="320"/>
      <c r="F41" s="308" t="s">
        <v>609</v>
      </c>
      <c r="G41" s="334">
        <v>0</v>
      </c>
      <c r="H41" s="334">
        <v>1321960.49</v>
      </c>
      <c r="I41" s="334">
        <v>0</v>
      </c>
      <c r="J41" s="334">
        <v>1321960.49</v>
      </c>
      <c r="K41" s="371">
        <v>0.26072666142068979</v>
      </c>
    </row>
    <row r="42" spans="1:11">
      <c r="A42" s="311">
        <v>2</v>
      </c>
      <c r="B42" s="312">
        <v>1</v>
      </c>
      <c r="C42" s="312">
        <v>1</v>
      </c>
      <c r="D42" s="312">
        <v>5</v>
      </c>
      <c r="E42" s="312" t="s">
        <v>586</v>
      </c>
      <c r="F42" s="314" t="s">
        <v>609</v>
      </c>
      <c r="G42" s="310"/>
      <c r="H42" s="310">
        <v>216232.49</v>
      </c>
      <c r="I42" s="310"/>
      <c r="J42" s="310">
        <v>216232.49</v>
      </c>
      <c r="K42" s="361">
        <v>4.2646944167281951E-2</v>
      </c>
    </row>
    <row r="43" spans="1:11">
      <c r="A43" s="311">
        <v>2</v>
      </c>
      <c r="B43" s="312">
        <v>1</v>
      </c>
      <c r="C43" s="312">
        <v>1</v>
      </c>
      <c r="D43" s="312">
        <v>5</v>
      </c>
      <c r="E43" s="312" t="s">
        <v>588</v>
      </c>
      <c r="F43" s="313" t="s">
        <v>610</v>
      </c>
      <c r="G43" s="310"/>
      <c r="H43" s="310">
        <v>600000</v>
      </c>
      <c r="I43" s="310"/>
      <c r="J43" s="310">
        <v>600000</v>
      </c>
      <c r="K43" s="361">
        <v>0.11833636332990094</v>
      </c>
    </row>
    <row r="44" spans="1:11">
      <c r="A44" s="311">
        <v>2</v>
      </c>
      <c r="B44" s="312">
        <v>1</v>
      </c>
      <c r="C44" s="312">
        <v>1</v>
      </c>
      <c r="D44" s="312">
        <v>5</v>
      </c>
      <c r="E44" s="312" t="s">
        <v>590</v>
      </c>
      <c r="F44" s="313" t="s">
        <v>611</v>
      </c>
      <c r="G44" s="310"/>
      <c r="H44" s="310">
        <v>505728</v>
      </c>
      <c r="I44" s="310"/>
      <c r="J44" s="310">
        <v>505728</v>
      </c>
      <c r="K44" s="361">
        <v>9.9743353923506917E-2</v>
      </c>
    </row>
    <row r="45" spans="1:11">
      <c r="A45" s="311">
        <v>2</v>
      </c>
      <c r="B45" s="312">
        <v>1</v>
      </c>
      <c r="C45" s="312">
        <v>1</v>
      </c>
      <c r="D45" s="312">
        <v>5</v>
      </c>
      <c r="E45" s="312" t="s">
        <v>592</v>
      </c>
      <c r="F45" s="313" t="s">
        <v>612</v>
      </c>
      <c r="G45" s="310"/>
      <c r="H45" s="310"/>
      <c r="I45" s="310"/>
      <c r="J45" s="310">
        <v>0</v>
      </c>
      <c r="K45" s="361">
        <v>0</v>
      </c>
    </row>
    <row r="46" spans="1:11">
      <c r="A46" s="319">
        <v>2</v>
      </c>
      <c r="B46" s="320">
        <v>1</v>
      </c>
      <c r="C46" s="320">
        <v>1</v>
      </c>
      <c r="D46" s="320">
        <v>6</v>
      </c>
      <c r="E46" s="320"/>
      <c r="F46" s="308" t="s">
        <v>613</v>
      </c>
      <c r="G46" s="334">
        <v>0</v>
      </c>
      <c r="H46" s="334">
        <v>339530.17</v>
      </c>
      <c r="I46" s="334">
        <v>0</v>
      </c>
      <c r="J46" s="334">
        <v>339530.17</v>
      </c>
      <c r="K46" s="371">
        <v>6.6964609264305058E-2</v>
      </c>
    </row>
    <row r="47" spans="1:11">
      <c r="A47" s="311">
        <v>2</v>
      </c>
      <c r="B47" s="312">
        <v>1</v>
      </c>
      <c r="C47" s="312">
        <v>1</v>
      </c>
      <c r="D47" s="312">
        <v>6</v>
      </c>
      <c r="E47" s="312" t="s">
        <v>586</v>
      </c>
      <c r="F47" s="313" t="s">
        <v>613</v>
      </c>
      <c r="G47" s="310"/>
      <c r="H47" s="310">
        <v>339530.17</v>
      </c>
      <c r="I47" s="310"/>
      <c r="J47" s="310">
        <v>339530.17</v>
      </c>
      <c r="K47" s="361">
        <v>6.6964609264305058E-2</v>
      </c>
    </row>
    <row r="48" spans="1:11">
      <c r="A48" s="341">
        <v>2</v>
      </c>
      <c r="B48" s="339">
        <v>1</v>
      </c>
      <c r="C48" s="339">
        <v>2</v>
      </c>
      <c r="D48" s="339"/>
      <c r="E48" s="339"/>
      <c r="F48" s="342" t="s">
        <v>614</v>
      </c>
      <c r="G48" s="340">
        <v>0</v>
      </c>
      <c r="H48" s="340">
        <v>4842033.25</v>
      </c>
      <c r="I48" s="340">
        <v>0</v>
      </c>
      <c r="J48" s="340">
        <v>4842033.25</v>
      </c>
      <c r="K48" s="370">
        <v>0.95498100987910173</v>
      </c>
    </row>
    <row r="49" spans="1:11">
      <c r="A49" s="319">
        <v>2</v>
      </c>
      <c r="B49" s="320">
        <v>1</v>
      </c>
      <c r="C49" s="320">
        <v>2</v>
      </c>
      <c r="D49" s="320">
        <v>1</v>
      </c>
      <c r="E49" s="320"/>
      <c r="F49" s="308" t="s">
        <v>615</v>
      </c>
      <c r="G49" s="334">
        <v>0</v>
      </c>
      <c r="H49" s="334">
        <v>0</v>
      </c>
      <c r="I49" s="334">
        <v>0</v>
      </c>
      <c r="J49" s="334">
        <v>0</v>
      </c>
      <c r="K49" s="371">
        <v>0</v>
      </c>
    </row>
    <row r="50" spans="1:11">
      <c r="A50" s="311">
        <v>2</v>
      </c>
      <c r="B50" s="312">
        <v>1</v>
      </c>
      <c r="C50" s="312">
        <v>2</v>
      </c>
      <c r="D50" s="312">
        <v>1</v>
      </c>
      <c r="E50" s="312" t="s">
        <v>586</v>
      </c>
      <c r="F50" s="313" t="s">
        <v>615</v>
      </c>
      <c r="G50" s="310"/>
      <c r="H50" s="310"/>
      <c r="I50" s="310"/>
      <c r="J50" s="310">
        <v>0</v>
      </c>
      <c r="K50" s="361">
        <v>0</v>
      </c>
    </row>
    <row r="51" spans="1:11">
      <c r="A51" s="319">
        <v>2</v>
      </c>
      <c r="B51" s="320">
        <v>1</v>
      </c>
      <c r="C51" s="320">
        <v>2</v>
      </c>
      <c r="D51" s="320">
        <v>2</v>
      </c>
      <c r="E51" s="320"/>
      <c r="F51" s="308" t="s">
        <v>616</v>
      </c>
      <c r="G51" s="334">
        <v>0</v>
      </c>
      <c r="H51" s="334">
        <v>4842033.25</v>
      </c>
      <c r="I51" s="334">
        <v>0</v>
      </c>
      <c r="J51" s="334">
        <v>4842033.25</v>
      </c>
      <c r="K51" s="371">
        <v>0.95498100987910173</v>
      </c>
    </row>
    <row r="52" spans="1:11">
      <c r="A52" s="311">
        <v>2</v>
      </c>
      <c r="B52" s="312">
        <v>1</v>
      </c>
      <c r="C52" s="312">
        <v>2</v>
      </c>
      <c r="D52" s="312">
        <v>2</v>
      </c>
      <c r="E52" s="312" t="s">
        <v>586</v>
      </c>
      <c r="F52" s="313" t="s">
        <v>617</v>
      </c>
      <c r="G52" s="310"/>
      <c r="H52" s="310"/>
      <c r="I52" s="310"/>
      <c r="J52" s="310">
        <v>0</v>
      </c>
      <c r="K52" s="361">
        <v>0</v>
      </c>
    </row>
    <row r="53" spans="1:11">
      <c r="A53" s="311">
        <v>2</v>
      </c>
      <c r="B53" s="312">
        <v>1</v>
      </c>
      <c r="C53" s="312">
        <v>2</v>
      </c>
      <c r="D53" s="312">
        <v>2</v>
      </c>
      <c r="E53" s="312" t="s">
        <v>588</v>
      </c>
      <c r="F53" s="313" t="s">
        <v>618</v>
      </c>
      <c r="G53" s="310"/>
      <c r="H53" s="310"/>
      <c r="I53" s="310"/>
      <c r="J53" s="310">
        <v>0</v>
      </c>
      <c r="K53" s="361">
        <v>0</v>
      </c>
    </row>
    <row r="54" spans="1:11">
      <c r="A54" s="311">
        <v>2</v>
      </c>
      <c r="B54" s="312">
        <v>1</v>
      </c>
      <c r="C54" s="312">
        <v>2</v>
      </c>
      <c r="D54" s="312">
        <v>2</v>
      </c>
      <c r="E54" s="312" t="s">
        <v>590</v>
      </c>
      <c r="F54" s="315" t="s">
        <v>619</v>
      </c>
      <c r="G54" s="310"/>
      <c r="H54" s="310"/>
      <c r="I54" s="310"/>
      <c r="J54" s="310">
        <v>0</v>
      </c>
      <c r="K54" s="361">
        <v>0</v>
      </c>
    </row>
    <row r="55" spans="1:11">
      <c r="A55" s="311">
        <v>2</v>
      </c>
      <c r="B55" s="312">
        <v>1</v>
      </c>
      <c r="C55" s="312">
        <v>2</v>
      </c>
      <c r="D55" s="312">
        <v>2</v>
      </c>
      <c r="E55" s="312" t="s">
        <v>592</v>
      </c>
      <c r="F55" s="313" t="s">
        <v>620</v>
      </c>
      <c r="G55" s="310"/>
      <c r="H55" s="310"/>
      <c r="I55" s="310"/>
      <c r="J55" s="310">
        <v>0</v>
      </c>
      <c r="K55" s="361">
        <v>0</v>
      </c>
    </row>
    <row r="56" spans="1:11">
      <c r="A56" s="311">
        <v>2</v>
      </c>
      <c r="B56" s="312">
        <v>1</v>
      </c>
      <c r="C56" s="312">
        <v>2</v>
      </c>
      <c r="D56" s="312">
        <v>2</v>
      </c>
      <c r="E56" s="312" t="s">
        <v>594</v>
      </c>
      <c r="F56" s="313" t="s">
        <v>621</v>
      </c>
      <c r="G56" s="310"/>
      <c r="H56" s="310">
        <v>2270794.0499999998</v>
      </c>
      <c r="I56" s="310"/>
      <c r="J56" s="310">
        <v>2270794.0499999998</v>
      </c>
      <c r="K56" s="361">
        <v>0.44786251624696199</v>
      </c>
    </row>
    <row r="57" spans="1:11">
      <c r="A57" s="311">
        <v>2</v>
      </c>
      <c r="B57" s="312">
        <v>1</v>
      </c>
      <c r="C57" s="312">
        <v>2</v>
      </c>
      <c r="D57" s="312">
        <v>2</v>
      </c>
      <c r="E57" s="312" t="s">
        <v>596</v>
      </c>
      <c r="F57" s="313" t="s">
        <v>622</v>
      </c>
      <c r="G57" s="310"/>
      <c r="H57" s="310"/>
      <c r="I57" s="310"/>
      <c r="J57" s="310">
        <v>0</v>
      </c>
      <c r="K57" s="361">
        <v>0</v>
      </c>
    </row>
    <row r="58" spans="1:11">
      <c r="A58" s="311">
        <v>2</v>
      </c>
      <c r="B58" s="312">
        <v>1</v>
      </c>
      <c r="C58" s="312">
        <v>2</v>
      </c>
      <c r="D58" s="312">
        <v>2</v>
      </c>
      <c r="E58" s="312" t="s">
        <v>605</v>
      </c>
      <c r="F58" s="313" t="s">
        <v>623</v>
      </c>
      <c r="G58" s="310"/>
      <c r="H58" s="310"/>
      <c r="I58" s="310"/>
      <c r="J58" s="310">
        <v>0</v>
      </c>
      <c r="K58" s="361">
        <v>0</v>
      </c>
    </row>
    <row r="59" spans="1:11">
      <c r="A59" s="311">
        <v>2</v>
      </c>
      <c r="B59" s="312">
        <v>1</v>
      </c>
      <c r="C59" s="312">
        <v>2</v>
      </c>
      <c r="D59" s="312">
        <v>2</v>
      </c>
      <c r="E59" s="312" t="s">
        <v>624</v>
      </c>
      <c r="F59" s="313" t="s">
        <v>625</v>
      </c>
      <c r="G59" s="310"/>
      <c r="H59" s="310">
        <v>2071239.2</v>
      </c>
      <c r="I59" s="310"/>
      <c r="J59" s="310">
        <v>2071239.2</v>
      </c>
      <c r="K59" s="361">
        <v>0.40850485752388893</v>
      </c>
    </row>
    <row r="60" spans="1:11">
      <c r="A60" s="311">
        <v>2</v>
      </c>
      <c r="B60" s="312">
        <v>1</v>
      </c>
      <c r="C60" s="312">
        <v>2</v>
      </c>
      <c r="D60" s="312">
        <v>2</v>
      </c>
      <c r="E60" s="312" t="s">
        <v>626</v>
      </c>
      <c r="F60" s="313" t="s">
        <v>627</v>
      </c>
      <c r="G60" s="310"/>
      <c r="H60" s="310">
        <v>500000</v>
      </c>
      <c r="I60" s="310"/>
      <c r="J60" s="310">
        <v>500000</v>
      </c>
      <c r="K60" s="361">
        <v>9.8613636108250802E-2</v>
      </c>
    </row>
    <row r="61" spans="1:11">
      <c r="A61" s="311">
        <v>2</v>
      </c>
      <c r="B61" s="312">
        <v>1</v>
      </c>
      <c r="C61" s="312">
        <v>2</v>
      </c>
      <c r="D61" s="312">
        <v>2</v>
      </c>
      <c r="E61" s="312" t="s">
        <v>628</v>
      </c>
      <c r="F61" s="315" t="s">
        <v>629</v>
      </c>
      <c r="G61" s="310"/>
      <c r="H61" s="310"/>
      <c r="I61" s="310"/>
      <c r="J61" s="310">
        <v>0</v>
      </c>
      <c r="K61" s="361">
        <v>0</v>
      </c>
    </row>
    <row r="62" spans="1:11">
      <c r="A62" s="319">
        <v>2</v>
      </c>
      <c r="B62" s="320">
        <v>1</v>
      </c>
      <c r="C62" s="320">
        <v>2</v>
      </c>
      <c r="D62" s="320">
        <v>3</v>
      </c>
      <c r="E62" s="320"/>
      <c r="F62" s="308" t="s">
        <v>630</v>
      </c>
      <c r="G62" s="334">
        <v>0</v>
      </c>
      <c r="H62" s="334">
        <v>0</v>
      </c>
      <c r="I62" s="334">
        <v>0</v>
      </c>
      <c r="J62" s="334">
        <v>0</v>
      </c>
      <c r="K62" s="371">
        <v>0</v>
      </c>
    </row>
    <row r="63" spans="1:11">
      <c r="A63" s="311">
        <v>2</v>
      </c>
      <c r="B63" s="312">
        <v>1</v>
      </c>
      <c r="C63" s="312">
        <v>2</v>
      </c>
      <c r="D63" s="312">
        <v>3</v>
      </c>
      <c r="E63" s="312" t="s">
        <v>586</v>
      </c>
      <c r="F63" s="313" t="s">
        <v>630</v>
      </c>
      <c r="G63" s="310"/>
      <c r="H63" s="310"/>
      <c r="I63" s="310"/>
      <c r="J63" s="310">
        <v>0</v>
      </c>
      <c r="K63" s="361">
        <v>0</v>
      </c>
    </row>
    <row r="64" spans="1:11">
      <c r="A64" s="341">
        <v>2</v>
      </c>
      <c r="B64" s="339">
        <v>1</v>
      </c>
      <c r="C64" s="339">
        <v>3</v>
      </c>
      <c r="D64" s="339"/>
      <c r="E64" s="339"/>
      <c r="F64" s="342" t="s">
        <v>631</v>
      </c>
      <c r="G64" s="340">
        <v>0</v>
      </c>
      <c r="H64" s="340">
        <v>0</v>
      </c>
      <c r="I64" s="340">
        <v>0</v>
      </c>
      <c r="J64" s="340">
        <v>0</v>
      </c>
      <c r="K64" s="370">
        <v>0</v>
      </c>
    </row>
    <row r="65" spans="1:11">
      <c r="A65" s="319">
        <v>2</v>
      </c>
      <c r="B65" s="320">
        <v>1</v>
      </c>
      <c r="C65" s="320">
        <v>3</v>
      </c>
      <c r="D65" s="320">
        <v>1</v>
      </c>
      <c r="E65" s="320"/>
      <c r="F65" s="316" t="s">
        <v>632</v>
      </c>
      <c r="G65" s="334">
        <v>0</v>
      </c>
      <c r="H65" s="334">
        <v>0</v>
      </c>
      <c r="I65" s="334">
        <v>0</v>
      </c>
      <c r="J65" s="334">
        <v>0</v>
      </c>
      <c r="K65" s="371">
        <v>0</v>
      </c>
    </row>
    <row r="66" spans="1:11">
      <c r="A66" s="317">
        <v>2</v>
      </c>
      <c r="B66" s="312">
        <v>1</v>
      </c>
      <c r="C66" s="312">
        <v>3</v>
      </c>
      <c r="D66" s="312">
        <v>1</v>
      </c>
      <c r="E66" s="312" t="s">
        <v>586</v>
      </c>
      <c r="F66" s="318" t="s">
        <v>633</v>
      </c>
      <c r="G66" s="310"/>
      <c r="H66" s="310"/>
      <c r="I66" s="310"/>
      <c r="J66" s="310">
        <v>0</v>
      </c>
      <c r="K66" s="361">
        <v>0</v>
      </c>
    </row>
    <row r="67" spans="1:11">
      <c r="A67" s="317">
        <v>2</v>
      </c>
      <c r="B67" s="312">
        <v>1</v>
      </c>
      <c r="C67" s="312">
        <v>3</v>
      </c>
      <c r="D67" s="312">
        <v>1</v>
      </c>
      <c r="E67" s="312" t="s">
        <v>588</v>
      </c>
      <c r="F67" s="318" t="s">
        <v>634</v>
      </c>
      <c r="G67" s="310"/>
      <c r="H67" s="310"/>
      <c r="I67" s="310"/>
      <c r="J67" s="310">
        <v>0</v>
      </c>
      <c r="K67" s="361">
        <v>0</v>
      </c>
    </row>
    <row r="68" spans="1:11">
      <c r="A68" s="319">
        <v>2</v>
      </c>
      <c r="B68" s="320">
        <v>1</v>
      </c>
      <c r="C68" s="320">
        <v>3</v>
      </c>
      <c r="D68" s="320">
        <v>2</v>
      </c>
      <c r="E68" s="320"/>
      <c r="F68" s="316" t="s">
        <v>635</v>
      </c>
      <c r="G68" s="334">
        <v>0</v>
      </c>
      <c r="H68" s="334">
        <v>0</v>
      </c>
      <c r="I68" s="334">
        <v>0</v>
      </c>
      <c r="J68" s="334">
        <v>0</v>
      </c>
      <c r="K68" s="371">
        <v>0</v>
      </c>
    </row>
    <row r="69" spans="1:11">
      <c r="A69" s="317">
        <v>2</v>
      </c>
      <c r="B69" s="312">
        <v>1</v>
      </c>
      <c r="C69" s="312">
        <v>3</v>
      </c>
      <c r="D69" s="312">
        <v>2</v>
      </c>
      <c r="E69" s="312" t="s">
        <v>586</v>
      </c>
      <c r="F69" s="318" t="s">
        <v>636</v>
      </c>
      <c r="G69" s="310"/>
      <c r="H69" s="310"/>
      <c r="I69" s="310"/>
      <c r="J69" s="310">
        <v>0</v>
      </c>
      <c r="K69" s="361">
        <v>0</v>
      </c>
    </row>
    <row r="70" spans="1:11">
      <c r="A70" s="317">
        <v>2</v>
      </c>
      <c r="B70" s="312">
        <v>1</v>
      </c>
      <c r="C70" s="312">
        <v>3</v>
      </c>
      <c r="D70" s="312">
        <v>2</v>
      </c>
      <c r="E70" s="312" t="s">
        <v>588</v>
      </c>
      <c r="F70" s="318" t="s">
        <v>637</v>
      </c>
      <c r="G70" s="310"/>
      <c r="H70" s="310"/>
      <c r="I70" s="310"/>
      <c r="J70" s="310">
        <v>0</v>
      </c>
      <c r="K70" s="361">
        <v>0</v>
      </c>
    </row>
    <row r="71" spans="1:11">
      <c r="A71" s="341">
        <v>2</v>
      </c>
      <c r="B71" s="339">
        <v>1</v>
      </c>
      <c r="C71" s="339">
        <v>4</v>
      </c>
      <c r="D71" s="339"/>
      <c r="E71" s="339"/>
      <c r="F71" s="342" t="s">
        <v>638</v>
      </c>
      <c r="G71" s="340">
        <v>0</v>
      </c>
      <c r="H71" s="340">
        <v>0</v>
      </c>
      <c r="I71" s="340">
        <v>0</v>
      </c>
      <c r="J71" s="340">
        <v>0</v>
      </c>
      <c r="K71" s="370">
        <v>0</v>
      </c>
    </row>
    <row r="72" spans="1:11">
      <c r="A72" s="319">
        <v>2</v>
      </c>
      <c r="B72" s="320">
        <v>1</v>
      </c>
      <c r="C72" s="320">
        <v>4</v>
      </c>
      <c r="D72" s="320">
        <v>1</v>
      </c>
      <c r="E72" s="320"/>
      <c r="F72" s="316" t="s">
        <v>639</v>
      </c>
      <c r="G72" s="334">
        <v>0</v>
      </c>
      <c r="H72" s="334">
        <v>0</v>
      </c>
      <c r="I72" s="334">
        <v>0</v>
      </c>
      <c r="J72" s="334">
        <v>0</v>
      </c>
      <c r="K72" s="371">
        <v>0</v>
      </c>
    </row>
    <row r="73" spans="1:11">
      <c r="A73" s="311">
        <v>2</v>
      </c>
      <c r="B73" s="312">
        <v>1</v>
      </c>
      <c r="C73" s="312">
        <v>4</v>
      </c>
      <c r="D73" s="312">
        <v>1</v>
      </c>
      <c r="E73" s="312" t="s">
        <v>586</v>
      </c>
      <c r="F73" s="313" t="s">
        <v>639</v>
      </c>
      <c r="G73" s="310"/>
      <c r="H73" s="310"/>
      <c r="I73" s="310"/>
      <c r="J73" s="310">
        <v>0</v>
      </c>
      <c r="K73" s="361">
        <v>0</v>
      </c>
    </row>
    <row r="74" spans="1:11">
      <c r="A74" s="319">
        <v>2</v>
      </c>
      <c r="B74" s="320">
        <v>1</v>
      </c>
      <c r="C74" s="320">
        <v>4</v>
      </c>
      <c r="D74" s="320">
        <v>2</v>
      </c>
      <c r="E74" s="320"/>
      <c r="F74" s="316" t="s">
        <v>640</v>
      </c>
      <c r="G74" s="334">
        <v>0</v>
      </c>
      <c r="H74" s="334">
        <v>0</v>
      </c>
      <c r="I74" s="334">
        <v>0</v>
      </c>
      <c r="J74" s="334">
        <v>0</v>
      </c>
      <c r="K74" s="371">
        <v>0</v>
      </c>
    </row>
    <row r="75" spans="1:11">
      <c r="A75" s="311">
        <v>2</v>
      </c>
      <c r="B75" s="312">
        <v>1</v>
      </c>
      <c r="C75" s="312">
        <v>4</v>
      </c>
      <c r="D75" s="312">
        <v>2</v>
      </c>
      <c r="E75" s="312" t="s">
        <v>586</v>
      </c>
      <c r="F75" s="313" t="s">
        <v>641</v>
      </c>
      <c r="G75" s="310"/>
      <c r="H75" s="310"/>
      <c r="I75" s="310"/>
      <c r="J75" s="310">
        <v>0</v>
      </c>
      <c r="K75" s="361">
        <v>0</v>
      </c>
    </row>
    <row r="76" spans="1:11">
      <c r="A76" s="311">
        <v>2</v>
      </c>
      <c r="B76" s="312">
        <v>1</v>
      </c>
      <c r="C76" s="312">
        <v>4</v>
      </c>
      <c r="D76" s="312">
        <v>2</v>
      </c>
      <c r="E76" s="312" t="s">
        <v>588</v>
      </c>
      <c r="F76" s="313" t="s">
        <v>642</v>
      </c>
      <c r="G76" s="310"/>
      <c r="H76" s="310"/>
      <c r="I76" s="310"/>
      <c r="J76" s="310">
        <v>0</v>
      </c>
      <c r="K76" s="361">
        <v>0</v>
      </c>
    </row>
    <row r="77" spans="1:11">
      <c r="A77" s="311">
        <v>2</v>
      </c>
      <c r="B77" s="312">
        <v>1</v>
      </c>
      <c r="C77" s="312">
        <v>4</v>
      </c>
      <c r="D77" s="312">
        <v>2</v>
      </c>
      <c r="E77" s="312" t="s">
        <v>590</v>
      </c>
      <c r="F77" s="313" t="s">
        <v>643</v>
      </c>
      <c r="G77" s="310"/>
      <c r="H77" s="310"/>
      <c r="I77" s="310"/>
      <c r="J77" s="310">
        <v>0</v>
      </c>
      <c r="K77" s="361">
        <v>0</v>
      </c>
    </row>
    <row r="78" spans="1:11">
      <c r="A78" s="311">
        <v>2</v>
      </c>
      <c r="B78" s="312">
        <v>1</v>
      </c>
      <c r="C78" s="312">
        <v>4</v>
      </c>
      <c r="D78" s="312">
        <v>2</v>
      </c>
      <c r="E78" s="312" t="s">
        <v>592</v>
      </c>
      <c r="F78" s="313" t="s">
        <v>644</v>
      </c>
      <c r="G78" s="310"/>
      <c r="H78" s="310"/>
      <c r="I78" s="310"/>
      <c r="J78" s="310">
        <v>0</v>
      </c>
      <c r="K78" s="361">
        <v>0</v>
      </c>
    </row>
    <row r="79" spans="1:11">
      <c r="A79" s="341">
        <v>2</v>
      </c>
      <c r="B79" s="339">
        <v>1</v>
      </c>
      <c r="C79" s="339">
        <v>5</v>
      </c>
      <c r="D79" s="339"/>
      <c r="E79" s="339"/>
      <c r="F79" s="342" t="s">
        <v>645</v>
      </c>
      <c r="G79" s="340">
        <v>33742615.049999997</v>
      </c>
      <c r="H79" s="340">
        <v>0</v>
      </c>
      <c r="I79" s="340">
        <v>0</v>
      </c>
      <c r="J79" s="340">
        <v>33742615.049999997</v>
      </c>
      <c r="K79" s="370">
        <v>6.6549639237629732</v>
      </c>
    </row>
    <row r="80" spans="1:11">
      <c r="A80" s="319">
        <v>2</v>
      </c>
      <c r="B80" s="320">
        <v>1</v>
      </c>
      <c r="C80" s="320">
        <v>5</v>
      </c>
      <c r="D80" s="320">
        <v>1</v>
      </c>
      <c r="E80" s="320"/>
      <c r="F80" s="308" t="s">
        <v>646</v>
      </c>
      <c r="G80" s="334">
        <v>15644058.08</v>
      </c>
      <c r="H80" s="334">
        <v>0</v>
      </c>
      <c r="I80" s="334">
        <v>0</v>
      </c>
      <c r="J80" s="334">
        <v>15644058.08</v>
      </c>
      <c r="K80" s="371">
        <v>3.0854349015149212</v>
      </c>
    </row>
    <row r="81" spans="1:11">
      <c r="A81" s="311">
        <v>2</v>
      </c>
      <c r="B81" s="312">
        <v>1</v>
      </c>
      <c r="C81" s="312">
        <v>5</v>
      </c>
      <c r="D81" s="312">
        <v>1</v>
      </c>
      <c r="E81" s="312" t="s">
        <v>586</v>
      </c>
      <c r="F81" s="313" t="s">
        <v>646</v>
      </c>
      <c r="G81" s="310">
        <v>15644058.08</v>
      </c>
      <c r="H81" s="310"/>
      <c r="I81" s="310"/>
      <c r="J81" s="310">
        <v>15644058.08</v>
      </c>
      <c r="K81" s="361">
        <v>3.0854349015149212</v>
      </c>
    </row>
    <row r="82" spans="1:11">
      <c r="A82" s="319">
        <v>2</v>
      </c>
      <c r="B82" s="320">
        <v>1</v>
      </c>
      <c r="C82" s="320">
        <v>5</v>
      </c>
      <c r="D82" s="320">
        <v>2</v>
      </c>
      <c r="E82" s="320"/>
      <c r="F82" s="316" t="s">
        <v>647</v>
      </c>
      <c r="G82" s="334">
        <v>15612619.6</v>
      </c>
      <c r="H82" s="334">
        <v>0</v>
      </c>
      <c r="I82" s="334">
        <v>0</v>
      </c>
      <c r="J82" s="334">
        <v>15612619.6</v>
      </c>
      <c r="K82" s="371">
        <v>3.0792343758618879</v>
      </c>
    </row>
    <row r="83" spans="1:11">
      <c r="A83" s="311">
        <v>2</v>
      </c>
      <c r="B83" s="312">
        <v>1</v>
      </c>
      <c r="C83" s="312">
        <v>5</v>
      </c>
      <c r="D83" s="312">
        <v>2</v>
      </c>
      <c r="E83" s="312" t="s">
        <v>586</v>
      </c>
      <c r="F83" s="313" t="s">
        <v>647</v>
      </c>
      <c r="G83" s="310">
        <v>15612619.6</v>
      </c>
      <c r="H83" s="310"/>
      <c r="I83" s="310"/>
      <c r="J83" s="310">
        <v>15612619.6</v>
      </c>
      <c r="K83" s="361">
        <v>3.0792343758618879</v>
      </c>
    </row>
    <row r="84" spans="1:11">
      <c r="A84" s="319">
        <v>2</v>
      </c>
      <c r="B84" s="320">
        <v>1</v>
      </c>
      <c r="C84" s="320">
        <v>5</v>
      </c>
      <c r="D84" s="320">
        <v>3</v>
      </c>
      <c r="E84" s="320"/>
      <c r="F84" s="316" t="s">
        <v>648</v>
      </c>
      <c r="G84" s="334">
        <v>2485937.37</v>
      </c>
      <c r="H84" s="334">
        <v>0</v>
      </c>
      <c r="I84" s="334">
        <v>0</v>
      </c>
      <c r="J84" s="334">
        <v>2485937.37</v>
      </c>
      <c r="K84" s="371">
        <v>0.49029464638616399</v>
      </c>
    </row>
    <row r="85" spans="1:11">
      <c r="A85" s="311">
        <v>2</v>
      </c>
      <c r="B85" s="312">
        <v>1</v>
      </c>
      <c r="C85" s="312">
        <v>5</v>
      </c>
      <c r="D85" s="312">
        <v>3</v>
      </c>
      <c r="E85" s="312" t="s">
        <v>586</v>
      </c>
      <c r="F85" s="313" t="s">
        <v>648</v>
      </c>
      <c r="G85" s="310">
        <v>2485937.37</v>
      </c>
      <c r="H85" s="310"/>
      <c r="I85" s="310"/>
      <c r="J85" s="310">
        <v>2485937.37</v>
      </c>
      <c r="K85" s="361">
        <v>0.49029464638616399</v>
      </c>
    </row>
    <row r="86" spans="1:11">
      <c r="A86" s="319">
        <v>2</v>
      </c>
      <c r="B86" s="320">
        <v>1</v>
      </c>
      <c r="C86" s="320">
        <v>5</v>
      </c>
      <c r="D86" s="320">
        <v>4</v>
      </c>
      <c r="E86" s="320"/>
      <c r="F86" s="316" t="s">
        <v>649</v>
      </c>
      <c r="G86" s="334">
        <v>0</v>
      </c>
      <c r="H86" s="334">
        <v>0</v>
      </c>
      <c r="I86" s="334">
        <v>0</v>
      </c>
      <c r="J86" s="334">
        <v>0</v>
      </c>
      <c r="K86" s="371">
        <v>0</v>
      </c>
    </row>
    <row r="87" spans="1:11">
      <c r="A87" s="311">
        <v>2</v>
      </c>
      <c r="B87" s="312">
        <v>1</v>
      </c>
      <c r="C87" s="312">
        <v>5</v>
      </c>
      <c r="D87" s="312">
        <v>4</v>
      </c>
      <c r="E87" s="312" t="s">
        <v>586</v>
      </c>
      <c r="F87" s="313" t="s">
        <v>649</v>
      </c>
      <c r="G87" s="310"/>
      <c r="H87" s="310"/>
      <c r="I87" s="310"/>
      <c r="J87" s="310">
        <v>0</v>
      </c>
      <c r="K87" s="361">
        <v>0</v>
      </c>
    </row>
    <row r="88" spans="1:11">
      <c r="A88" s="343">
        <v>2</v>
      </c>
      <c r="B88" s="344">
        <v>2</v>
      </c>
      <c r="C88" s="345"/>
      <c r="D88" s="345"/>
      <c r="E88" s="345"/>
      <c r="F88" s="346" t="s">
        <v>650</v>
      </c>
      <c r="G88" s="347">
        <v>0</v>
      </c>
      <c r="H88" s="347">
        <v>15158947.640000001</v>
      </c>
      <c r="I88" s="347">
        <v>0</v>
      </c>
      <c r="J88" s="347">
        <v>15158947.640000001</v>
      </c>
      <c r="K88" s="369">
        <v>2.9897578927099744</v>
      </c>
    </row>
    <row r="89" spans="1:11">
      <c r="A89" s="341">
        <v>2</v>
      </c>
      <c r="B89" s="339">
        <v>2</v>
      </c>
      <c r="C89" s="339">
        <v>1</v>
      </c>
      <c r="D89" s="339"/>
      <c r="E89" s="339"/>
      <c r="F89" s="342" t="s">
        <v>651</v>
      </c>
      <c r="G89" s="340">
        <v>0</v>
      </c>
      <c r="H89" s="340">
        <v>3688377.35</v>
      </c>
      <c r="I89" s="340">
        <v>0</v>
      </c>
      <c r="J89" s="340">
        <v>3688377.35</v>
      </c>
      <c r="K89" s="370">
        <v>0.72744860364562869</v>
      </c>
    </row>
    <row r="90" spans="1:11">
      <c r="A90" s="374">
        <v>2</v>
      </c>
      <c r="B90" s="375">
        <v>2</v>
      </c>
      <c r="C90" s="375">
        <v>1</v>
      </c>
      <c r="D90" s="375">
        <v>1</v>
      </c>
      <c r="E90" s="375"/>
      <c r="F90" s="379" t="s">
        <v>652</v>
      </c>
      <c r="G90" s="376">
        <v>0</v>
      </c>
      <c r="H90" s="376">
        <v>0</v>
      </c>
      <c r="I90" s="376">
        <v>0</v>
      </c>
      <c r="J90" s="376">
        <v>0</v>
      </c>
      <c r="K90" s="377">
        <v>0</v>
      </c>
    </row>
    <row r="91" spans="1:11">
      <c r="A91" s="317">
        <v>2</v>
      </c>
      <c r="B91" s="312">
        <v>2</v>
      </c>
      <c r="C91" s="312">
        <v>1</v>
      </c>
      <c r="D91" s="312">
        <v>1</v>
      </c>
      <c r="E91" s="312" t="s">
        <v>586</v>
      </c>
      <c r="F91" s="318" t="s">
        <v>652</v>
      </c>
      <c r="G91" s="310"/>
      <c r="H91" s="310"/>
      <c r="I91" s="310"/>
      <c r="J91" s="310">
        <v>0</v>
      </c>
      <c r="K91" s="361">
        <v>0</v>
      </c>
    </row>
    <row r="92" spans="1:11">
      <c r="A92" s="319">
        <v>2</v>
      </c>
      <c r="B92" s="320">
        <v>2</v>
      </c>
      <c r="C92" s="320">
        <v>1</v>
      </c>
      <c r="D92" s="320">
        <v>2</v>
      </c>
      <c r="E92" s="320"/>
      <c r="F92" s="308" t="s">
        <v>653</v>
      </c>
      <c r="G92" s="334">
        <v>0</v>
      </c>
      <c r="H92" s="334">
        <v>0</v>
      </c>
      <c r="I92" s="334">
        <v>0</v>
      </c>
      <c r="J92" s="334">
        <v>0</v>
      </c>
      <c r="K92" s="371">
        <v>0</v>
      </c>
    </row>
    <row r="93" spans="1:11">
      <c r="A93" s="317">
        <v>2</v>
      </c>
      <c r="B93" s="312">
        <v>2</v>
      </c>
      <c r="C93" s="312">
        <v>1</v>
      </c>
      <c r="D93" s="312">
        <v>2</v>
      </c>
      <c r="E93" s="312" t="s">
        <v>586</v>
      </c>
      <c r="F93" s="318" t="s">
        <v>653</v>
      </c>
      <c r="G93" s="310"/>
      <c r="H93" s="310"/>
      <c r="I93" s="310"/>
      <c r="J93" s="310">
        <v>0</v>
      </c>
      <c r="K93" s="361">
        <v>0</v>
      </c>
    </row>
    <row r="94" spans="1:11">
      <c r="A94" s="319">
        <v>2</v>
      </c>
      <c r="B94" s="320">
        <v>2</v>
      </c>
      <c r="C94" s="320">
        <v>1</v>
      </c>
      <c r="D94" s="320">
        <v>3</v>
      </c>
      <c r="E94" s="320"/>
      <c r="F94" s="308" t="s">
        <v>654</v>
      </c>
      <c r="G94" s="334">
        <v>0</v>
      </c>
      <c r="H94" s="334">
        <v>1557513.36</v>
      </c>
      <c r="I94" s="334">
        <v>0</v>
      </c>
      <c r="J94" s="334">
        <v>1557513.36</v>
      </c>
      <c r="K94" s="371">
        <v>0.30718411143355806</v>
      </c>
    </row>
    <row r="95" spans="1:11">
      <c r="A95" s="311">
        <v>2</v>
      </c>
      <c r="B95" s="312">
        <v>2</v>
      </c>
      <c r="C95" s="312">
        <v>1</v>
      </c>
      <c r="D95" s="312">
        <v>3</v>
      </c>
      <c r="E95" s="312" t="s">
        <v>586</v>
      </c>
      <c r="F95" s="313" t="s">
        <v>654</v>
      </c>
      <c r="G95" s="310"/>
      <c r="H95" s="310">
        <v>1557513.36</v>
      </c>
      <c r="I95" s="310"/>
      <c r="J95" s="310">
        <v>1557513.36</v>
      </c>
      <c r="K95" s="361">
        <v>0.30718411143355806</v>
      </c>
    </row>
    <row r="96" spans="1:11">
      <c r="A96" s="319">
        <v>2</v>
      </c>
      <c r="B96" s="320">
        <v>2</v>
      </c>
      <c r="C96" s="320">
        <v>1</v>
      </c>
      <c r="D96" s="320">
        <v>4</v>
      </c>
      <c r="E96" s="320"/>
      <c r="F96" s="308" t="s">
        <v>655</v>
      </c>
      <c r="G96" s="334">
        <v>0</v>
      </c>
      <c r="H96" s="334">
        <v>0</v>
      </c>
      <c r="I96" s="334">
        <v>0</v>
      </c>
      <c r="J96" s="334">
        <v>0</v>
      </c>
      <c r="K96" s="371">
        <v>0</v>
      </c>
    </row>
    <row r="97" spans="1:11">
      <c r="A97" s="317">
        <v>2</v>
      </c>
      <c r="B97" s="312">
        <v>2</v>
      </c>
      <c r="C97" s="312">
        <v>1</v>
      </c>
      <c r="D97" s="312">
        <v>4</v>
      </c>
      <c r="E97" s="312" t="s">
        <v>586</v>
      </c>
      <c r="F97" s="318" t="s">
        <v>655</v>
      </c>
      <c r="G97" s="310"/>
      <c r="H97" s="310"/>
      <c r="I97" s="310"/>
      <c r="J97" s="310">
        <v>0</v>
      </c>
      <c r="K97" s="361">
        <v>0</v>
      </c>
    </row>
    <row r="98" spans="1:11">
      <c r="A98" s="319">
        <v>2</v>
      </c>
      <c r="B98" s="320">
        <v>2</v>
      </c>
      <c r="C98" s="320">
        <v>1</v>
      </c>
      <c r="D98" s="320">
        <v>5</v>
      </c>
      <c r="E98" s="320"/>
      <c r="F98" s="308" t="s">
        <v>656</v>
      </c>
      <c r="G98" s="334">
        <v>0</v>
      </c>
      <c r="H98" s="334">
        <v>1487951.99</v>
      </c>
      <c r="I98" s="334">
        <v>0</v>
      </c>
      <c r="J98" s="334">
        <v>1487951.99</v>
      </c>
      <c r="K98" s="371">
        <v>0.29346471217681525</v>
      </c>
    </row>
    <row r="99" spans="1:11">
      <c r="A99" s="317">
        <v>2</v>
      </c>
      <c r="B99" s="312">
        <v>2</v>
      </c>
      <c r="C99" s="312">
        <v>1</v>
      </c>
      <c r="D99" s="312">
        <v>5</v>
      </c>
      <c r="E99" s="312" t="s">
        <v>586</v>
      </c>
      <c r="F99" s="318" t="s">
        <v>656</v>
      </c>
      <c r="G99" s="310"/>
      <c r="H99" s="310">
        <v>1487951.99</v>
      </c>
      <c r="I99" s="310"/>
      <c r="J99" s="310">
        <v>1487951.99</v>
      </c>
      <c r="K99" s="361">
        <v>0.29346471217681525</v>
      </c>
    </row>
    <row r="100" spans="1:11">
      <c r="A100" s="319">
        <v>2</v>
      </c>
      <c r="B100" s="320">
        <v>2</v>
      </c>
      <c r="C100" s="320">
        <v>1</v>
      </c>
      <c r="D100" s="320">
        <v>6</v>
      </c>
      <c r="E100" s="320"/>
      <c r="F100" s="308" t="s">
        <v>657</v>
      </c>
      <c r="G100" s="334">
        <v>0</v>
      </c>
      <c r="H100" s="334">
        <v>0</v>
      </c>
      <c r="I100" s="334">
        <v>0</v>
      </c>
      <c r="J100" s="334">
        <v>0</v>
      </c>
      <c r="K100" s="371">
        <v>0</v>
      </c>
    </row>
    <row r="101" spans="1:11">
      <c r="A101" s="317">
        <v>2</v>
      </c>
      <c r="B101" s="312">
        <v>2</v>
      </c>
      <c r="C101" s="312">
        <v>1</v>
      </c>
      <c r="D101" s="312">
        <v>6</v>
      </c>
      <c r="E101" s="312" t="s">
        <v>586</v>
      </c>
      <c r="F101" s="318" t="s">
        <v>658</v>
      </c>
      <c r="G101" s="321"/>
      <c r="H101" s="321"/>
      <c r="I101" s="321"/>
      <c r="J101" s="310">
        <v>0</v>
      </c>
      <c r="K101" s="361">
        <v>0</v>
      </c>
    </row>
    <row r="102" spans="1:11">
      <c r="A102" s="317">
        <v>2</v>
      </c>
      <c r="B102" s="312">
        <v>2</v>
      </c>
      <c r="C102" s="312">
        <v>1</v>
      </c>
      <c r="D102" s="312">
        <v>6</v>
      </c>
      <c r="E102" s="312" t="s">
        <v>588</v>
      </c>
      <c r="F102" s="318" t="s">
        <v>659</v>
      </c>
      <c r="G102" s="321"/>
      <c r="H102" s="321"/>
      <c r="I102" s="321"/>
      <c r="J102" s="310">
        <v>0</v>
      </c>
      <c r="K102" s="361">
        <v>0</v>
      </c>
    </row>
    <row r="103" spans="1:11">
      <c r="A103" s="319">
        <v>2</v>
      </c>
      <c r="B103" s="320">
        <v>2</v>
      </c>
      <c r="C103" s="320">
        <v>1</v>
      </c>
      <c r="D103" s="320">
        <v>7</v>
      </c>
      <c r="E103" s="320"/>
      <c r="F103" s="308" t="s">
        <v>660</v>
      </c>
      <c r="G103" s="334">
        <v>0</v>
      </c>
      <c r="H103" s="334">
        <v>0</v>
      </c>
      <c r="I103" s="334">
        <v>0</v>
      </c>
      <c r="J103" s="334">
        <v>0</v>
      </c>
      <c r="K103" s="371">
        <v>0</v>
      </c>
    </row>
    <row r="104" spans="1:11">
      <c r="A104" s="317">
        <v>2</v>
      </c>
      <c r="B104" s="312">
        <v>2</v>
      </c>
      <c r="C104" s="312">
        <v>1</v>
      </c>
      <c r="D104" s="312">
        <v>7</v>
      </c>
      <c r="E104" s="312" t="s">
        <v>586</v>
      </c>
      <c r="F104" s="318" t="s">
        <v>660</v>
      </c>
      <c r="G104" s="310"/>
      <c r="H104" s="310"/>
      <c r="I104" s="310"/>
      <c r="J104" s="310">
        <v>0</v>
      </c>
      <c r="K104" s="361">
        <v>0</v>
      </c>
    </row>
    <row r="105" spans="1:11">
      <c r="A105" s="319">
        <v>2</v>
      </c>
      <c r="B105" s="320">
        <v>2</v>
      </c>
      <c r="C105" s="320">
        <v>1</v>
      </c>
      <c r="D105" s="320">
        <v>8</v>
      </c>
      <c r="E105" s="320"/>
      <c r="F105" s="308" t="s">
        <v>661</v>
      </c>
      <c r="G105" s="334">
        <v>0</v>
      </c>
      <c r="H105" s="334">
        <v>642912</v>
      </c>
      <c r="I105" s="334">
        <v>0</v>
      </c>
      <c r="J105" s="334">
        <v>642912</v>
      </c>
      <c r="K105" s="371">
        <v>0.12679978003525544</v>
      </c>
    </row>
    <row r="106" spans="1:11">
      <c r="A106" s="311">
        <v>2</v>
      </c>
      <c r="B106" s="312">
        <v>2</v>
      </c>
      <c r="C106" s="312">
        <v>1</v>
      </c>
      <c r="D106" s="312">
        <v>8</v>
      </c>
      <c r="E106" s="312" t="s">
        <v>586</v>
      </c>
      <c r="F106" s="313" t="s">
        <v>661</v>
      </c>
      <c r="G106" s="310"/>
      <c r="H106" s="310">
        <v>642912</v>
      </c>
      <c r="I106" s="310"/>
      <c r="J106" s="310">
        <v>642912</v>
      </c>
      <c r="K106" s="361">
        <v>0.12679978003525544</v>
      </c>
    </row>
    <row r="107" spans="1:11">
      <c r="A107" s="341">
        <v>2</v>
      </c>
      <c r="B107" s="339">
        <v>2</v>
      </c>
      <c r="C107" s="339">
        <v>2</v>
      </c>
      <c r="D107" s="339"/>
      <c r="E107" s="339"/>
      <c r="F107" s="342" t="s">
        <v>662</v>
      </c>
      <c r="G107" s="340">
        <v>0</v>
      </c>
      <c r="H107" s="340">
        <v>1500000</v>
      </c>
      <c r="I107" s="340">
        <v>0</v>
      </c>
      <c r="J107" s="340">
        <v>1500000</v>
      </c>
      <c r="K107" s="370">
        <v>0.29584090832475241</v>
      </c>
    </row>
    <row r="108" spans="1:11">
      <c r="A108" s="319">
        <v>2</v>
      </c>
      <c r="B108" s="320">
        <v>2</v>
      </c>
      <c r="C108" s="320">
        <v>2</v>
      </c>
      <c r="D108" s="320">
        <v>1</v>
      </c>
      <c r="E108" s="320"/>
      <c r="F108" s="308" t="s">
        <v>663</v>
      </c>
      <c r="G108" s="334">
        <v>0</v>
      </c>
      <c r="H108" s="334">
        <v>0</v>
      </c>
      <c r="I108" s="334">
        <v>0</v>
      </c>
      <c r="J108" s="334">
        <v>0</v>
      </c>
      <c r="K108" s="371">
        <v>0</v>
      </c>
    </row>
    <row r="109" spans="1:11">
      <c r="A109" s="311">
        <v>2</v>
      </c>
      <c r="B109" s="312">
        <v>2</v>
      </c>
      <c r="C109" s="312">
        <v>2</v>
      </c>
      <c r="D109" s="312">
        <v>1</v>
      </c>
      <c r="E109" s="312" t="s">
        <v>586</v>
      </c>
      <c r="F109" s="313" t="s">
        <v>663</v>
      </c>
      <c r="G109" s="310"/>
      <c r="H109" s="310"/>
      <c r="I109" s="310"/>
      <c r="J109" s="310">
        <v>0</v>
      </c>
      <c r="K109" s="361">
        <v>0</v>
      </c>
    </row>
    <row r="110" spans="1:11">
      <c r="A110" s="319">
        <v>2</v>
      </c>
      <c r="B110" s="320">
        <v>2</v>
      </c>
      <c r="C110" s="320">
        <v>2</v>
      </c>
      <c r="D110" s="320">
        <v>2</v>
      </c>
      <c r="E110" s="320"/>
      <c r="F110" s="308" t="s">
        <v>664</v>
      </c>
      <c r="G110" s="334">
        <v>0</v>
      </c>
      <c r="H110" s="334">
        <v>1500000</v>
      </c>
      <c r="I110" s="334">
        <v>0</v>
      </c>
      <c r="J110" s="334">
        <v>1500000</v>
      </c>
      <c r="K110" s="371">
        <v>0.29584090832475241</v>
      </c>
    </row>
    <row r="111" spans="1:11">
      <c r="A111" s="311">
        <v>2</v>
      </c>
      <c r="B111" s="312">
        <v>2</v>
      </c>
      <c r="C111" s="312">
        <v>2</v>
      </c>
      <c r="D111" s="312">
        <v>2</v>
      </c>
      <c r="E111" s="312" t="s">
        <v>586</v>
      </c>
      <c r="F111" s="313" t="s">
        <v>664</v>
      </c>
      <c r="G111" s="310"/>
      <c r="H111" s="310">
        <v>1500000</v>
      </c>
      <c r="I111" s="310"/>
      <c r="J111" s="310">
        <v>1500000</v>
      </c>
      <c r="K111" s="361">
        <v>0.29584090832475241</v>
      </c>
    </row>
    <row r="112" spans="1:11">
      <c r="A112" s="341">
        <v>2</v>
      </c>
      <c r="B112" s="339">
        <v>2</v>
      </c>
      <c r="C112" s="339">
        <v>3</v>
      </c>
      <c r="D112" s="339"/>
      <c r="E112" s="339"/>
      <c r="F112" s="342" t="s">
        <v>665</v>
      </c>
      <c r="G112" s="340">
        <v>0</v>
      </c>
      <c r="H112" s="340">
        <v>300000</v>
      </c>
      <c r="I112" s="340">
        <v>0</v>
      </c>
      <c r="J112" s="340">
        <v>300000</v>
      </c>
      <c r="K112" s="370">
        <v>5.916818166495047E-2</v>
      </c>
    </row>
    <row r="113" spans="1:11">
      <c r="A113" s="319">
        <v>2</v>
      </c>
      <c r="B113" s="320">
        <v>2</v>
      </c>
      <c r="C113" s="320">
        <v>3</v>
      </c>
      <c r="D113" s="320">
        <v>1</v>
      </c>
      <c r="E113" s="320"/>
      <c r="F113" s="308" t="s">
        <v>666</v>
      </c>
      <c r="G113" s="334">
        <v>0</v>
      </c>
      <c r="H113" s="334">
        <v>300000</v>
      </c>
      <c r="I113" s="334">
        <v>0</v>
      </c>
      <c r="J113" s="334">
        <v>300000</v>
      </c>
      <c r="K113" s="371">
        <v>5.916818166495047E-2</v>
      </c>
    </row>
    <row r="114" spans="1:11">
      <c r="A114" s="311">
        <v>2</v>
      </c>
      <c r="B114" s="312">
        <v>2</v>
      </c>
      <c r="C114" s="312">
        <v>3</v>
      </c>
      <c r="D114" s="312">
        <v>1</v>
      </c>
      <c r="E114" s="312" t="s">
        <v>586</v>
      </c>
      <c r="F114" s="313" t="s">
        <v>666</v>
      </c>
      <c r="G114" s="310"/>
      <c r="H114" s="310">
        <v>300000</v>
      </c>
      <c r="I114" s="310"/>
      <c r="J114" s="310">
        <v>300000</v>
      </c>
      <c r="K114" s="361">
        <v>5.916818166495047E-2</v>
      </c>
    </row>
    <row r="115" spans="1:11">
      <c r="A115" s="319">
        <v>2</v>
      </c>
      <c r="B115" s="320">
        <v>2</v>
      </c>
      <c r="C115" s="320">
        <v>3</v>
      </c>
      <c r="D115" s="320">
        <v>2</v>
      </c>
      <c r="E115" s="320"/>
      <c r="F115" s="308" t="s">
        <v>667</v>
      </c>
      <c r="G115" s="334">
        <v>0</v>
      </c>
      <c r="H115" s="334">
        <v>0</v>
      </c>
      <c r="I115" s="334">
        <v>0</v>
      </c>
      <c r="J115" s="334">
        <v>0</v>
      </c>
      <c r="K115" s="371">
        <v>0</v>
      </c>
    </row>
    <row r="116" spans="1:11">
      <c r="A116" s="317">
        <v>2</v>
      </c>
      <c r="B116" s="312">
        <v>2</v>
      </c>
      <c r="C116" s="312">
        <v>3</v>
      </c>
      <c r="D116" s="312">
        <v>2</v>
      </c>
      <c r="E116" s="312" t="s">
        <v>586</v>
      </c>
      <c r="F116" s="318" t="s">
        <v>667</v>
      </c>
      <c r="G116" s="310"/>
      <c r="H116" s="310"/>
      <c r="I116" s="310"/>
      <c r="J116" s="310">
        <v>0</v>
      </c>
      <c r="K116" s="361">
        <v>0</v>
      </c>
    </row>
    <row r="117" spans="1:11">
      <c r="A117" s="341">
        <v>2</v>
      </c>
      <c r="B117" s="339">
        <v>2</v>
      </c>
      <c r="C117" s="339">
        <v>4</v>
      </c>
      <c r="D117" s="339"/>
      <c r="E117" s="339"/>
      <c r="F117" s="342" t="s">
        <v>668</v>
      </c>
      <c r="G117" s="340">
        <v>0</v>
      </c>
      <c r="H117" s="340">
        <v>50000</v>
      </c>
      <c r="I117" s="340">
        <v>0</v>
      </c>
      <c r="J117" s="340">
        <v>50000</v>
      </c>
      <c r="K117" s="370">
        <v>9.8613636108250795E-3</v>
      </c>
    </row>
    <row r="118" spans="1:11">
      <c r="A118" s="319">
        <v>2</v>
      </c>
      <c r="B118" s="320">
        <v>2</v>
      </c>
      <c r="C118" s="320">
        <v>4</v>
      </c>
      <c r="D118" s="320">
        <v>1</v>
      </c>
      <c r="E118" s="320"/>
      <c r="F118" s="316" t="s">
        <v>669</v>
      </c>
      <c r="G118" s="334">
        <v>0</v>
      </c>
      <c r="H118" s="334">
        <v>0</v>
      </c>
      <c r="I118" s="334">
        <v>0</v>
      </c>
      <c r="J118" s="334">
        <v>0</v>
      </c>
      <c r="K118" s="371">
        <v>0</v>
      </c>
    </row>
    <row r="119" spans="1:11">
      <c r="A119" s="311">
        <v>2</v>
      </c>
      <c r="B119" s="312">
        <v>2</v>
      </c>
      <c r="C119" s="312">
        <v>4</v>
      </c>
      <c r="D119" s="312">
        <v>1</v>
      </c>
      <c r="E119" s="312" t="s">
        <v>586</v>
      </c>
      <c r="F119" s="313" t="s">
        <v>669</v>
      </c>
      <c r="G119" s="310"/>
      <c r="H119" s="310"/>
      <c r="I119" s="310"/>
      <c r="J119" s="310">
        <v>0</v>
      </c>
      <c r="K119" s="361">
        <v>0</v>
      </c>
    </row>
    <row r="120" spans="1:11">
      <c r="A120" s="319">
        <v>2</v>
      </c>
      <c r="B120" s="320">
        <v>2</v>
      </c>
      <c r="C120" s="320">
        <v>4</v>
      </c>
      <c r="D120" s="320">
        <v>2</v>
      </c>
      <c r="E120" s="320"/>
      <c r="F120" s="316" t="s">
        <v>670</v>
      </c>
      <c r="G120" s="334">
        <v>0</v>
      </c>
      <c r="H120" s="334">
        <v>50000</v>
      </c>
      <c r="I120" s="334">
        <v>0</v>
      </c>
      <c r="J120" s="334">
        <v>50000</v>
      </c>
      <c r="K120" s="371">
        <v>9.8613636108250795E-3</v>
      </c>
    </row>
    <row r="121" spans="1:11">
      <c r="A121" s="317">
        <v>2</v>
      </c>
      <c r="B121" s="312">
        <v>2</v>
      </c>
      <c r="C121" s="312">
        <v>4</v>
      </c>
      <c r="D121" s="312">
        <v>2</v>
      </c>
      <c r="E121" s="312" t="s">
        <v>586</v>
      </c>
      <c r="F121" s="318" t="s">
        <v>670</v>
      </c>
      <c r="G121" s="310"/>
      <c r="H121" s="310">
        <v>50000</v>
      </c>
      <c r="I121" s="310"/>
      <c r="J121" s="310">
        <v>50000</v>
      </c>
      <c r="K121" s="361">
        <v>9.8613636108250795E-3</v>
      </c>
    </row>
    <row r="122" spans="1:11">
      <c r="A122" s="319">
        <v>2</v>
      </c>
      <c r="B122" s="320">
        <v>2</v>
      </c>
      <c r="C122" s="320">
        <v>4</v>
      </c>
      <c r="D122" s="320">
        <v>3</v>
      </c>
      <c r="E122" s="320"/>
      <c r="F122" s="316" t="s">
        <v>671</v>
      </c>
      <c r="G122" s="334">
        <v>0</v>
      </c>
      <c r="H122" s="334">
        <v>0</v>
      </c>
      <c r="I122" s="334">
        <v>0</v>
      </c>
      <c r="J122" s="334">
        <v>0</v>
      </c>
      <c r="K122" s="371">
        <v>0</v>
      </c>
    </row>
    <row r="123" spans="1:11">
      <c r="A123" s="317">
        <v>2</v>
      </c>
      <c r="B123" s="312">
        <v>2</v>
      </c>
      <c r="C123" s="312">
        <v>4</v>
      </c>
      <c r="D123" s="312">
        <v>3</v>
      </c>
      <c r="E123" s="312" t="s">
        <v>586</v>
      </c>
      <c r="F123" s="318" t="s">
        <v>671</v>
      </c>
      <c r="G123" s="310"/>
      <c r="H123" s="310"/>
      <c r="I123" s="310"/>
      <c r="J123" s="310">
        <v>0</v>
      </c>
      <c r="K123" s="361">
        <v>0</v>
      </c>
    </row>
    <row r="124" spans="1:11">
      <c r="A124" s="319">
        <v>2</v>
      </c>
      <c r="B124" s="320">
        <v>2</v>
      </c>
      <c r="C124" s="320">
        <v>4</v>
      </c>
      <c r="D124" s="320">
        <v>4</v>
      </c>
      <c r="E124" s="320"/>
      <c r="F124" s="316" t="s">
        <v>672</v>
      </c>
      <c r="G124" s="334">
        <v>0</v>
      </c>
      <c r="H124" s="334">
        <v>0</v>
      </c>
      <c r="I124" s="334">
        <v>0</v>
      </c>
      <c r="J124" s="334">
        <v>0</v>
      </c>
      <c r="K124" s="371">
        <v>0</v>
      </c>
    </row>
    <row r="125" spans="1:11">
      <c r="A125" s="317">
        <v>2</v>
      </c>
      <c r="B125" s="312">
        <v>2</v>
      </c>
      <c r="C125" s="312">
        <v>4</v>
      </c>
      <c r="D125" s="312">
        <v>4</v>
      </c>
      <c r="E125" s="312" t="s">
        <v>586</v>
      </c>
      <c r="F125" s="318" t="s">
        <v>672</v>
      </c>
      <c r="G125" s="310"/>
      <c r="H125" s="310"/>
      <c r="I125" s="310"/>
      <c r="J125" s="310">
        <v>0</v>
      </c>
      <c r="K125" s="361">
        <v>0</v>
      </c>
    </row>
    <row r="126" spans="1:11">
      <c r="A126" s="341">
        <v>2</v>
      </c>
      <c r="B126" s="339">
        <v>2</v>
      </c>
      <c r="C126" s="339">
        <v>5</v>
      </c>
      <c r="D126" s="339"/>
      <c r="E126" s="339"/>
      <c r="F126" s="342" t="s">
        <v>673</v>
      </c>
      <c r="G126" s="340">
        <v>0</v>
      </c>
      <c r="H126" s="340">
        <v>548280.11</v>
      </c>
      <c r="I126" s="340">
        <v>0</v>
      </c>
      <c r="J126" s="340">
        <v>548280.11</v>
      </c>
      <c r="K126" s="370">
        <v>0.10813579050586342</v>
      </c>
    </row>
    <row r="127" spans="1:11">
      <c r="A127" s="319">
        <v>2</v>
      </c>
      <c r="B127" s="320">
        <v>2</v>
      </c>
      <c r="C127" s="320">
        <v>5</v>
      </c>
      <c r="D127" s="320">
        <v>1</v>
      </c>
      <c r="E127" s="320"/>
      <c r="F127" s="316" t="s">
        <v>674</v>
      </c>
      <c r="G127" s="334">
        <v>0</v>
      </c>
      <c r="H127" s="334">
        <v>0</v>
      </c>
      <c r="I127" s="334">
        <v>0</v>
      </c>
      <c r="J127" s="334">
        <v>0</v>
      </c>
      <c r="K127" s="371">
        <v>0</v>
      </c>
    </row>
    <row r="128" spans="1:11">
      <c r="A128" s="317">
        <v>2</v>
      </c>
      <c r="B128" s="312">
        <v>2</v>
      </c>
      <c r="C128" s="312">
        <v>5</v>
      </c>
      <c r="D128" s="312">
        <v>1</v>
      </c>
      <c r="E128" s="312" t="s">
        <v>586</v>
      </c>
      <c r="F128" s="318" t="s">
        <v>674</v>
      </c>
      <c r="G128" s="310"/>
      <c r="H128" s="310"/>
      <c r="I128" s="310"/>
      <c r="J128" s="310">
        <v>0</v>
      </c>
      <c r="K128" s="361">
        <v>0</v>
      </c>
    </row>
    <row r="129" spans="1:11">
      <c r="A129" s="322">
        <v>2</v>
      </c>
      <c r="B129" s="320">
        <v>2</v>
      </c>
      <c r="C129" s="320">
        <v>5</v>
      </c>
      <c r="D129" s="320">
        <v>2</v>
      </c>
      <c r="E129" s="320"/>
      <c r="F129" s="323" t="s">
        <v>675</v>
      </c>
      <c r="G129" s="334">
        <v>0</v>
      </c>
      <c r="H129" s="334">
        <v>0</v>
      </c>
      <c r="I129" s="334">
        <v>0</v>
      </c>
      <c r="J129" s="334">
        <v>0</v>
      </c>
      <c r="K129" s="371">
        <v>0</v>
      </c>
    </row>
    <row r="130" spans="1:11">
      <c r="A130" s="317">
        <v>2</v>
      </c>
      <c r="B130" s="312">
        <v>2</v>
      </c>
      <c r="C130" s="312">
        <v>5</v>
      </c>
      <c r="D130" s="312">
        <v>2</v>
      </c>
      <c r="E130" s="312" t="s">
        <v>586</v>
      </c>
      <c r="F130" s="318" t="s">
        <v>675</v>
      </c>
      <c r="G130" s="310"/>
      <c r="H130" s="310"/>
      <c r="I130" s="310"/>
      <c r="J130" s="310">
        <v>0</v>
      </c>
      <c r="K130" s="361">
        <v>0</v>
      </c>
    </row>
    <row r="131" spans="1:11">
      <c r="A131" s="319">
        <v>2</v>
      </c>
      <c r="B131" s="320">
        <v>2</v>
      </c>
      <c r="C131" s="320">
        <v>5</v>
      </c>
      <c r="D131" s="320">
        <v>3</v>
      </c>
      <c r="E131" s="320"/>
      <c r="F131" s="316" t="s">
        <v>676</v>
      </c>
      <c r="G131" s="334">
        <v>0</v>
      </c>
      <c r="H131" s="334">
        <v>548280.11</v>
      </c>
      <c r="I131" s="334">
        <v>0</v>
      </c>
      <c r="J131" s="334">
        <v>548280.11</v>
      </c>
      <c r="K131" s="371">
        <v>0.10813579050586342</v>
      </c>
    </row>
    <row r="132" spans="1:11">
      <c r="A132" s="317">
        <v>2</v>
      </c>
      <c r="B132" s="312">
        <v>2</v>
      </c>
      <c r="C132" s="312">
        <v>5</v>
      </c>
      <c r="D132" s="312">
        <v>3</v>
      </c>
      <c r="E132" s="312" t="s">
        <v>586</v>
      </c>
      <c r="F132" s="318" t="s">
        <v>677</v>
      </c>
      <c r="G132" s="310"/>
      <c r="H132" s="310"/>
      <c r="I132" s="310"/>
      <c r="J132" s="310">
        <v>0</v>
      </c>
      <c r="K132" s="361">
        <v>0</v>
      </c>
    </row>
    <row r="133" spans="1:11">
      <c r="A133" s="317">
        <v>2</v>
      </c>
      <c r="B133" s="312">
        <v>2</v>
      </c>
      <c r="C133" s="312">
        <v>5</v>
      </c>
      <c r="D133" s="312">
        <v>3</v>
      </c>
      <c r="E133" s="312" t="s">
        <v>588</v>
      </c>
      <c r="F133" s="318" t="s">
        <v>678</v>
      </c>
      <c r="G133" s="310"/>
      <c r="H133" s="310"/>
      <c r="I133" s="310"/>
      <c r="J133" s="310">
        <v>0</v>
      </c>
      <c r="K133" s="361">
        <v>0</v>
      </c>
    </row>
    <row r="134" spans="1:11">
      <c r="A134" s="317">
        <v>2</v>
      </c>
      <c r="B134" s="312">
        <v>2</v>
      </c>
      <c r="C134" s="312">
        <v>5</v>
      </c>
      <c r="D134" s="312">
        <v>3</v>
      </c>
      <c r="E134" s="312" t="s">
        <v>590</v>
      </c>
      <c r="F134" s="318" t="s">
        <v>679</v>
      </c>
      <c r="G134" s="310"/>
      <c r="H134" s="310"/>
      <c r="I134" s="310"/>
      <c r="J134" s="310">
        <v>0</v>
      </c>
      <c r="K134" s="361">
        <v>0</v>
      </c>
    </row>
    <row r="135" spans="1:11">
      <c r="A135" s="317">
        <v>2</v>
      </c>
      <c r="B135" s="312">
        <v>2</v>
      </c>
      <c r="C135" s="312">
        <v>5</v>
      </c>
      <c r="D135" s="312">
        <v>3</v>
      </c>
      <c r="E135" s="312" t="s">
        <v>592</v>
      </c>
      <c r="F135" s="318" t="s">
        <v>680</v>
      </c>
      <c r="G135" s="310"/>
      <c r="H135" s="310">
        <v>548280.11</v>
      </c>
      <c r="I135" s="310"/>
      <c r="J135" s="310">
        <v>548280.11</v>
      </c>
      <c r="K135" s="361">
        <v>0.10813579050586342</v>
      </c>
    </row>
    <row r="136" spans="1:11">
      <c r="A136" s="317">
        <v>2</v>
      </c>
      <c r="B136" s="312">
        <v>2</v>
      </c>
      <c r="C136" s="312">
        <v>5</v>
      </c>
      <c r="D136" s="312">
        <v>3</v>
      </c>
      <c r="E136" s="312" t="s">
        <v>594</v>
      </c>
      <c r="F136" s="318" t="s">
        <v>681</v>
      </c>
      <c r="G136" s="310"/>
      <c r="H136" s="310"/>
      <c r="I136" s="310"/>
      <c r="J136" s="310">
        <v>0</v>
      </c>
      <c r="K136" s="361">
        <v>0</v>
      </c>
    </row>
    <row r="137" spans="1:11">
      <c r="A137" s="319">
        <v>2</v>
      </c>
      <c r="B137" s="320">
        <v>2</v>
      </c>
      <c r="C137" s="320">
        <v>5</v>
      </c>
      <c r="D137" s="320">
        <v>4</v>
      </c>
      <c r="E137" s="320"/>
      <c r="F137" s="316" t="s">
        <v>682</v>
      </c>
      <c r="G137" s="334">
        <v>0</v>
      </c>
      <c r="H137" s="334">
        <v>0</v>
      </c>
      <c r="I137" s="334">
        <v>0</v>
      </c>
      <c r="J137" s="334">
        <v>0</v>
      </c>
      <c r="K137" s="371">
        <v>0</v>
      </c>
    </row>
    <row r="138" spans="1:11">
      <c r="A138" s="317">
        <v>2</v>
      </c>
      <c r="B138" s="312">
        <v>2</v>
      </c>
      <c r="C138" s="312">
        <v>5</v>
      </c>
      <c r="D138" s="312">
        <v>4</v>
      </c>
      <c r="E138" s="312" t="s">
        <v>586</v>
      </c>
      <c r="F138" s="318" t="s">
        <v>682</v>
      </c>
      <c r="G138" s="310"/>
      <c r="H138" s="310"/>
      <c r="I138" s="310"/>
      <c r="J138" s="310">
        <v>0</v>
      </c>
      <c r="K138" s="361">
        <v>0</v>
      </c>
    </row>
    <row r="139" spans="1:11">
      <c r="A139" s="322">
        <v>2</v>
      </c>
      <c r="B139" s="320">
        <v>2</v>
      </c>
      <c r="C139" s="320">
        <v>5</v>
      </c>
      <c r="D139" s="320">
        <v>5</v>
      </c>
      <c r="E139" s="320"/>
      <c r="F139" s="323" t="s">
        <v>683</v>
      </c>
      <c r="G139" s="326">
        <v>0</v>
      </c>
      <c r="H139" s="326">
        <v>0</v>
      </c>
      <c r="I139" s="326">
        <v>0</v>
      </c>
      <c r="J139" s="326">
        <v>0</v>
      </c>
      <c r="K139" s="372">
        <v>0</v>
      </c>
    </row>
    <row r="140" spans="1:11">
      <c r="A140" s="317">
        <v>2</v>
      </c>
      <c r="B140" s="312">
        <v>2</v>
      </c>
      <c r="C140" s="312">
        <v>5</v>
      </c>
      <c r="D140" s="312">
        <v>5</v>
      </c>
      <c r="E140" s="312" t="s">
        <v>586</v>
      </c>
      <c r="F140" s="318" t="s">
        <v>683</v>
      </c>
      <c r="G140" s="310"/>
      <c r="H140" s="310"/>
      <c r="I140" s="310"/>
      <c r="J140" s="310">
        <v>0</v>
      </c>
      <c r="K140" s="361">
        <v>0</v>
      </c>
    </row>
    <row r="141" spans="1:11">
      <c r="A141" s="322">
        <v>2</v>
      </c>
      <c r="B141" s="320">
        <v>2</v>
      </c>
      <c r="C141" s="320">
        <v>5</v>
      </c>
      <c r="D141" s="320">
        <v>6</v>
      </c>
      <c r="E141" s="320"/>
      <c r="F141" s="323" t="s">
        <v>684</v>
      </c>
      <c r="G141" s="334">
        <v>0</v>
      </c>
      <c r="H141" s="334">
        <v>0</v>
      </c>
      <c r="I141" s="334">
        <v>0</v>
      </c>
      <c r="J141" s="334">
        <v>0</v>
      </c>
      <c r="K141" s="371">
        <v>0</v>
      </c>
    </row>
    <row r="142" spans="1:11">
      <c r="A142" s="317">
        <v>2</v>
      </c>
      <c r="B142" s="312">
        <v>2</v>
      </c>
      <c r="C142" s="312">
        <v>5</v>
      </c>
      <c r="D142" s="312">
        <v>6</v>
      </c>
      <c r="E142" s="312" t="s">
        <v>586</v>
      </c>
      <c r="F142" s="318" t="s">
        <v>684</v>
      </c>
      <c r="G142" s="310"/>
      <c r="H142" s="310"/>
      <c r="I142" s="310"/>
      <c r="J142" s="310">
        <v>0</v>
      </c>
      <c r="K142" s="361">
        <v>0</v>
      </c>
    </row>
    <row r="143" spans="1:11">
      <c r="A143" s="322">
        <v>2</v>
      </c>
      <c r="B143" s="320">
        <v>2</v>
      </c>
      <c r="C143" s="320">
        <v>5</v>
      </c>
      <c r="D143" s="320">
        <v>7</v>
      </c>
      <c r="E143" s="320"/>
      <c r="F143" s="323" t="s">
        <v>685</v>
      </c>
      <c r="G143" s="326">
        <v>0</v>
      </c>
      <c r="H143" s="326">
        <v>0</v>
      </c>
      <c r="I143" s="326">
        <v>0</v>
      </c>
      <c r="J143" s="326">
        <v>0</v>
      </c>
      <c r="K143" s="372">
        <v>0</v>
      </c>
    </row>
    <row r="144" spans="1:11">
      <c r="A144" s="317">
        <v>2</v>
      </c>
      <c r="B144" s="312">
        <v>2</v>
      </c>
      <c r="C144" s="312">
        <v>5</v>
      </c>
      <c r="D144" s="312">
        <v>7</v>
      </c>
      <c r="E144" s="312" t="s">
        <v>586</v>
      </c>
      <c r="F144" s="318" t="s">
        <v>685</v>
      </c>
      <c r="G144" s="310"/>
      <c r="H144" s="310"/>
      <c r="I144" s="310"/>
      <c r="J144" s="310">
        <v>0</v>
      </c>
      <c r="K144" s="361">
        <v>0</v>
      </c>
    </row>
    <row r="145" spans="1:11">
      <c r="A145" s="322">
        <v>2</v>
      </c>
      <c r="B145" s="320">
        <v>2</v>
      </c>
      <c r="C145" s="320">
        <v>5</v>
      </c>
      <c r="D145" s="320">
        <v>8</v>
      </c>
      <c r="E145" s="320"/>
      <c r="F145" s="323" t="s">
        <v>686</v>
      </c>
      <c r="G145" s="334">
        <v>0</v>
      </c>
      <c r="H145" s="334">
        <v>0</v>
      </c>
      <c r="I145" s="334">
        <v>0</v>
      </c>
      <c r="J145" s="334">
        <v>0</v>
      </c>
      <c r="K145" s="371">
        <v>0</v>
      </c>
    </row>
    <row r="146" spans="1:11">
      <c r="A146" s="317">
        <v>2</v>
      </c>
      <c r="B146" s="312">
        <v>2</v>
      </c>
      <c r="C146" s="312">
        <v>5</v>
      </c>
      <c r="D146" s="312">
        <v>8</v>
      </c>
      <c r="E146" s="312" t="s">
        <v>586</v>
      </c>
      <c r="F146" s="318" t="s">
        <v>686</v>
      </c>
      <c r="G146" s="310"/>
      <c r="H146" s="310"/>
      <c r="I146" s="310"/>
      <c r="J146" s="310">
        <v>0</v>
      </c>
      <c r="K146" s="361">
        <v>0</v>
      </c>
    </row>
    <row r="147" spans="1:11">
      <c r="A147" s="341">
        <v>2</v>
      </c>
      <c r="B147" s="339">
        <v>2</v>
      </c>
      <c r="C147" s="339">
        <v>6</v>
      </c>
      <c r="D147" s="339"/>
      <c r="E147" s="339"/>
      <c r="F147" s="342" t="s">
        <v>687</v>
      </c>
      <c r="G147" s="340">
        <v>0</v>
      </c>
      <c r="H147" s="340">
        <v>58654.09</v>
      </c>
      <c r="I147" s="340">
        <v>0</v>
      </c>
      <c r="J147" s="340">
        <v>58654.09</v>
      </c>
      <c r="K147" s="370">
        <v>1.1568186175041182E-2</v>
      </c>
    </row>
    <row r="148" spans="1:11">
      <c r="A148" s="319">
        <v>2</v>
      </c>
      <c r="B148" s="320">
        <v>2</v>
      </c>
      <c r="C148" s="320">
        <v>6</v>
      </c>
      <c r="D148" s="320">
        <v>1</v>
      </c>
      <c r="E148" s="320"/>
      <c r="F148" s="316" t="s">
        <v>688</v>
      </c>
      <c r="G148" s="334">
        <v>0</v>
      </c>
      <c r="H148" s="334">
        <v>0</v>
      </c>
      <c r="I148" s="334">
        <v>0</v>
      </c>
      <c r="J148" s="334">
        <v>0</v>
      </c>
      <c r="K148" s="371">
        <v>0</v>
      </c>
    </row>
    <row r="149" spans="1:11">
      <c r="A149" s="317">
        <v>2</v>
      </c>
      <c r="B149" s="312">
        <v>2</v>
      </c>
      <c r="C149" s="312">
        <v>6</v>
      </c>
      <c r="D149" s="312">
        <v>1</v>
      </c>
      <c r="E149" s="312" t="s">
        <v>586</v>
      </c>
      <c r="F149" s="318" t="s">
        <v>688</v>
      </c>
      <c r="G149" s="310"/>
      <c r="H149" s="310"/>
      <c r="I149" s="310"/>
      <c r="J149" s="310">
        <v>0</v>
      </c>
      <c r="K149" s="361">
        <v>0</v>
      </c>
    </row>
    <row r="150" spans="1:11">
      <c r="A150" s="319">
        <v>2</v>
      </c>
      <c r="B150" s="320">
        <v>2</v>
      </c>
      <c r="C150" s="320">
        <v>6</v>
      </c>
      <c r="D150" s="320">
        <v>2</v>
      </c>
      <c r="E150" s="320"/>
      <c r="F150" s="316" t="s">
        <v>689</v>
      </c>
      <c r="G150" s="334">
        <v>0</v>
      </c>
      <c r="H150" s="334">
        <v>0</v>
      </c>
      <c r="I150" s="334">
        <v>0</v>
      </c>
      <c r="J150" s="334">
        <v>0</v>
      </c>
      <c r="K150" s="371">
        <v>0</v>
      </c>
    </row>
    <row r="151" spans="1:11">
      <c r="A151" s="317">
        <v>2</v>
      </c>
      <c r="B151" s="312">
        <v>2</v>
      </c>
      <c r="C151" s="312">
        <v>6</v>
      </c>
      <c r="D151" s="312">
        <v>2</v>
      </c>
      <c r="E151" s="312" t="s">
        <v>586</v>
      </c>
      <c r="F151" s="318" t="s">
        <v>689</v>
      </c>
      <c r="G151" s="310"/>
      <c r="H151" s="310"/>
      <c r="I151" s="310"/>
      <c r="J151" s="310">
        <v>0</v>
      </c>
      <c r="K151" s="361">
        <v>0</v>
      </c>
    </row>
    <row r="152" spans="1:11">
      <c r="A152" s="319">
        <v>2</v>
      </c>
      <c r="B152" s="320">
        <v>2</v>
      </c>
      <c r="C152" s="320">
        <v>6</v>
      </c>
      <c r="D152" s="320">
        <v>3</v>
      </c>
      <c r="E152" s="320"/>
      <c r="F152" s="316" t="s">
        <v>690</v>
      </c>
      <c r="G152" s="334">
        <v>0</v>
      </c>
      <c r="H152" s="334">
        <v>58654.09</v>
      </c>
      <c r="I152" s="334">
        <v>0</v>
      </c>
      <c r="J152" s="334">
        <v>58654.09</v>
      </c>
      <c r="K152" s="371">
        <v>1.1568186175041182E-2</v>
      </c>
    </row>
    <row r="153" spans="1:11">
      <c r="A153" s="317">
        <v>2</v>
      </c>
      <c r="B153" s="312">
        <v>2</v>
      </c>
      <c r="C153" s="312">
        <v>6</v>
      </c>
      <c r="D153" s="312">
        <v>3</v>
      </c>
      <c r="E153" s="312" t="s">
        <v>586</v>
      </c>
      <c r="F153" s="318" t="s">
        <v>690</v>
      </c>
      <c r="G153" s="310"/>
      <c r="H153" s="310">
        <v>58654.09</v>
      </c>
      <c r="I153" s="310"/>
      <c r="J153" s="310">
        <v>58654.09</v>
      </c>
      <c r="K153" s="361">
        <v>1.1568186175041182E-2</v>
      </c>
    </row>
    <row r="154" spans="1:11">
      <c r="A154" s="319">
        <v>2</v>
      </c>
      <c r="B154" s="320">
        <v>2</v>
      </c>
      <c r="C154" s="320">
        <v>6</v>
      </c>
      <c r="D154" s="320">
        <v>4</v>
      </c>
      <c r="E154" s="320"/>
      <c r="F154" s="316" t="s">
        <v>691</v>
      </c>
      <c r="G154" s="334">
        <v>0</v>
      </c>
      <c r="H154" s="334">
        <v>0</v>
      </c>
      <c r="I154" s="334">
        <v>0</v>
      </c>
      <c r="J154" s="334">
        <v>0</v>
      </c>
      <c r="K154" s="371">
        <v>0</v>
      </c>
    </row>
    <row r="155" spans="1:11">
      <c r="A155" s="317">
        <v>2</v>
      </c>
      <c r="B155" s="312">
        <v>2</v>
      </c>
      <c r="C155" s="312">
        <v>6</v>
      </c>
      <c r="D155" s="312">
        <v>4</v>
      </c>
      <c r="E155" s="312" t="s">
        <v>586</v>
      </c>
      <c r="F155" s="318" t="s">
        <v>691</v>
      </c>
      <c r="G155" s="310"/>
      <c r="H155" s="310"/>
      <c r="I155" s="310"/>
      <c r="J155" s="310">
        <v>0</v>
      </c>
      <c r="K155" s="361">
        <v>0</v>
      </c>
    </row>
    <row r="156" spans="1:11">
      <c r="A156" s="322">
        <v>2</v>
      </c>
      <c r="B156" s="320">
        <v>2</v>
      </c>
      <c r="C156" s="320">
        <v>6</v>
      </c>
      <c r="D156" s="320">
        <v>5</v>
      </c>
      <c r="E156" s="320"/>
      <c r="F156" s="323" t="s">
        <v>692</v>
      </c>
      <c r="G156" s="326">
        <v>0</v>
      </c>
      <c r="H156" s="326">
        <v>0</v>
      </c>
      <c r="I156" s="326">
        <v>0</v>
      </c>
      <c r="J156" s="326">
        <v>0</v>
      </c>
      <c r="K156" s="372">
        <v>0</v>
      </c>
    </row>
    <row r="157" spans="1:11">
      <c r="A157" s="317">
        <v>2</v>
      </c>
      <c r="B157" s="312">
        <v>2</v>
      </c>
      <c r="C157" s="312">
        <v>6</v>
      </c>
      <c r="D157" s="312">
        <v>5</v>
      </c>
      <c r="E157" s="312" t="s">
        <v>586</v>
      </c>
      <c r="F157" s="318" t="s">
        <v>692</v>
      </c>
      <c r="G157" s="310"/>
      <c r="H157" s="310"/>
      <c r="I157" s="310"/>
      <c r="J157" s="310">
        <v>0</v>
      </c>
      <c r="K157" s="361">
        <v>0</v>
      </c>
    </row>
    <row r="158" spans="1:11">
      <c r="A158" s="322">
        <v>2</v>
      </c>
      <c r="B158" s="320">
        <v>2</v>
      </c>
      <c r="C158" s="320">
        <v>6</v>
      </c>
      <c r="D158" s="320">
        <v>6</v>
      </c>
      <c r="E158" s="320"/>
      <c r="F158" s="323" t="s">
        <v>693</v>
      </c>
      <c r="G158" s="326">
        <v>0</v>
      </c>
      <c r="H158" s="326">
        <v>0</v>
      </c>
      <c r="I158" s="326">
        <v>0</v>
      </c>
      <c r="J158" s="326">
        <v>0</v>
      </c>
      <c r="K158" s="372">
        <v>0</v>
      </c>
    </row>
    <row r="159" spans="1:11">
      <c r="A159" s="317">
        <v>2</v>
      </c>
      <c r="B159" s="312">
        <v>2</v>
      </c>
      <c r="C159" s="312">
        <v>6</v>
      </c>
      <c r="D159" s="312">
        <v>6</v>
      </c>
      <c r="E159" s="312" t="s">
        <v>586</v>
      </c>
      <c r="F159" s="318" t="s">
        <v>693</v>
      </c>
      <c r="G159" s="310"/>
      <c r="H159" s="310"/>
      <c r="I159" s="310"/>
      <c r="J159" s="310">
        <v>0</v>
      </c>
      <c r="K159" s="361">
        <v>0</v>
      </c>
    </row>
    <row r="160" spans="1:11">
      <c r="A160" s="322">
        <v>2</v>
      </c>
      <c r="B160" s="320">
        <v>2</v>
      </c>
      <c r="C160" s="320">
        <v>6</v>
      </c>
      <c r="D160" s="320">
        <v>7</v>
      </c>
      <c r="E160" s="320"/>
      <c r="F160" s="323" t="s">
        <v>694</v>
      </c>
      <c r="G160" s="326">
        <v>0</v>
      </c>
      <c r="H160" s="326">
        <v>0</v>
      </c>
      <c r="I160" s="326">
        <v>0</v>
      </c>
      <c r="J160" s="326">
        <v>0</v>
      </c>
      <c r="K160" s="372">
        <v>0</v>
      </c>
    </row>
    <row r="161" spans="1:11">
      <c r="A161" s="317">
        <v>2</v>
      </c>
      <c r="B161" s="312">
        <v>2</v>
      </c>
      <c r="C161" s="312">
        <v>6</v>
      </c>
      <c r="D161" s="312">
        <v>7</v>
      </c>
      <c r="E161" s="312" t="s">
        <v>586</v>
      </c>
      <c r="F161" s="318" t="s">
        <v>694</v>
      </c>
      <c r="G161" s="310"/>
      <c r="H161" s="310"/>
      <c r="I161" s="310"/>
      <c r="J161" s="310">
        <v>0</v>
      </c>
      <c r="K161" s="361">
        <v>0</v>
      </c>
    </row>
    <row r="162" spans="1:11">
      <c r="A162" s="322">
        <v>2</v>
      </c>
      <c r="B162" s="320">
        <v>2</v>
      </c>
      <c r="C162" s="320">
        <v>6</v>
      </c>
      <c r="D162" s="320">
        <v>8</v>
      </c>
      <c r="E162" s="320"/>
      <c r="F162" s="323" t="s">
        <v>695</v>
      </c>
      <c r="G162" s="326">
        <v>0</v>
      </c>
      <c r="H162" s="326">
        <v>0</v>
      </c>
      <c r="I162" s="326">
        <v>0</v>
      </c>
      <c r="J162" s="326">
        <v>0</v>
      </c>
      <c r="K162" s="372">
        <v>0</v>
      </c>
    </row>
    <row r="163" spans="1:11">
      <c r="A163" s="317">
        <v>2</v>
      </c>
      <c r="B163" s="312">
        <v>2</v>
      </c>
      <c r="C163" s="312">
        <v>6</v>
      </c>
      <c r="D163" s="312">
        <v>8</v>
      </c>
      <c r="E163" s="312" t="s">
        <v>586</v>
      </c>
      <c r="F163" s="318" t="s">
        <v>695</v>
      </c>
      <c r="G163" s="310"/>
      <c r="H163" s="310"/>
      <c r="I163" s="310"/>
      <c r="J163" s="310">
        <v>0</v>
      </c>
      <c r="K163" s="361">
        <v>0</v>
      </c>
    </row>
    <row r="164" spans="1:11">
      <c r="A164" s="322">
        <v>2</v>
      </c>
      <c r="B164" s="320">
        <v>2</v>
      </c>
      <c r="C164" s="320">
        <v>6</v>
      </c>
      <c r="D164" s="320">
        <v>9</v>
      </c>
      <c r="E164" s="320"/>
      <c r="F164" s="323" t="s">
        <v>696</v>
      </c>
      <c r="G164" s="326">
        <v>0</v>
      </c>
      <c r="H164" s="326">
        <v>0</v>
      </c>
      <c r="I164" s="326">
        <v>0</v>
      </c>
      <c r="J164" s="326">
        <v>0</v>
      </c>
      <c r="K164" s="372">
        <v>0</v>
      </c>
    </row>
    <row r="165" spans="1:11">
      <c r="A165" s="317">
        <v>2</v>
      </c>
      <c r="B165" s="312">
        <v>2</v>
      </c>
      <c r="C165" s="312">
        <v>6</v>
      </c>
      <c r="D165" s="312">
        <v>9</v>
      </c>
      <c r="E165" s="312" t="s">
        <v>586</v>
      </c>
      <c r="F165" s="318" t="s">
        <v>696</v>
      </c>
      <c r="G165" s="310"/>
      <c r="H165" s="310"/>
      <c r="I165" s="310"/>
      <c r="J165" s="310">
        <v>0</v>
      </c>
      <c r="K165" s="361">
        <v>0</v>
      </c>
    </row>
    <row r="166" spans="1:11">
      <c r="A166" s="341">
        <v>2</v>
      </c>
      <c r="B166" s="339">
        <v>2</v>
      </c>
      <c r="C166" s="339">
        <v>7</v>
      </c>
      <c r="D166" s="339"/>
      <c r="E166" s="339"/>
      <c r="F166" s="342" t="s">
        <v>697</v>
      </c>
      <c r="G166" s="340">
        <v>0</v>
      </c>
      <c r="H166" s="340">
        <v>3471881.87</v>
      </c>
      <c r="I166" s="340">
        <v>0</v>
      </c>
      <c r="J166" s="340">
        <v>3471881.87</v>
      </c>
      <c r="K166" s="370">
        <v>0.68474979067802666</v>
      </c>
    </row>
    <row r="167" spans="1:11">
      <c r="A167" s="322">
        <v>2</v>
      </c>
      <c r="B167" s="320">
        <v>2</v>
      </c>
      <c r="C167" s="320">
        <v>7</v>
      </c>
      <c r="D167" s="320">
        <v>1</v>
      </c>
      <c r="E167" s="320"/>
      <c r="F167" s="323" t="s">
        <v>698</v>
      </c>
      <c r="G167" s="334">
        <v>0</v>
      </c>
      <c r="H167" s="334">
        <v>1587114.12</v>
      </c>
      <c r="I167" s="334">
        <v>0</v>
      </c>
      <c r="J167" s="334">
        <v>1587114.12</v>
      </c>
      <c r="K167" s="371">
        <v>0.31302218858389341</v>
      </c>
    </row>
    <row r="168" spans="1:11">
      <c r="A168" s="311">
        <v>2</v>
      </c>
      <c r="B168" s="312">
        <v>2</v>
      </c>
      <c r="C168" s="312">
        <v>7</v>
      </c>
      <c r="D168" s="312">
        <v>1</v>
      </c>
      <c r="E168" s="312" t="s">
        <v>586</v>
      </c>
      <c r="F168" s="324" t="s">
        <v>699</v>
      </c>
      <c r="G168" s="310"/>
      <c r="H168" s="310"/>
      <c r="I168" s="310"/>
      <c r="J168" s="310">
        <v>0</v>
      </c>
      <c r="K168" s="361">
        <v>0</v>
      </c>
    </row>
    <row r="169" spans="1:11">
      <c r="A169" s="311">
        <v>2</v>
      </c>
      <c r="B169" s="312">
        <v>2</v>
      </c>
      <c r="C169" s="312">
        <v>7</v>
      </c>
      <c r="D169" s="312">
        <v>1</v>
      </c>
      <c r="E169" s="312" t="s">
        <v>588</v>
      </c>
      <c r="F169" s="324" t="s">
        <v>700</v>
      </c>
      <c r="G169" s="310"/>
      <c r="H169" s="310">
        <v>87114.12</v>
      </c>
      <c r="I169" s="310"/>
      <c r="J169" s="310">
        <v>87114.12</v>
      </c>
      <c r="K169" s="361">
        <v>1.7181280259140983E-2</v>
      </c>
    </row>
    <row r="170" spans="1:11">
      <c r="A170" s="311">
        <v>2</v>
      </c>
      <c r="B170" s="312">
        <v>2</v>
      </c>
      <c r="C170" s="312">
        <v>7</v>
      </c>
      <c r="D170" s="312">
        <v>1</v>
      </c>
      <c r="E170" s="312" t="s">
        <v>590</v>
      </c>
      <c r="F170" s="324" t="s">
        <v>701</v>
      </c>
      <c r="G170" s="310"/>
      <c r="H170" s="310"/>
      <c r="I170" s="310"/>
      <c r="J170" s="310">
        <v>0</v>
      </c>
      <c r="K170" s="361">
        <v>0</v>
      </c>
    </row>
    <row r="171" spans="1:11">
      <c r="A171" s="311">
        <v>2</v>
      </c>
      <c r="B171" s="312">
        <v>2</v>
      </c>
      <c r="C171" s="312">
        <v>7</v>
      </c>
      <c r="D171" s="312">
        <v>1</v>
      </c>
      <c r="E171" s="312" t="s">
        <v>592</v>
      </c>
      <c r="F171" s="324" t="s">
        <v>702</v>
      </c>
      <c r="G171" s="310"/>
      <c r="H171" s="310"/>
      <c r="I171" s="310"/>
      <c r="J171" s="310">
        <v>0</v>
      </c>
      <c r="K171" s="361">
        <v>0</v>
      </c>
    </row>
    <row r="172" spans="1:11">
      <c r="A172" s="311">
        <v>2</v>
      </c>
      <c r="B172" s="312">
        <v>2</v>
      </c>
      <c r="C172" s="312">
        <v>7</v>
      </c>
      <c r="D172" s="312">
        <v>1</v>
      </c>
      <c r="E172" s="312" t="s">
        <v>594</v>
      </c>
      <c r="F172" s="324" t="s">
        <v>703</v>
      </c>
      <c r="G172" s="310"/>
      <c r="H172" s="310"/>
      <c r="I172" s="310"/>
      <c r="J172" s="310">
        <v>0</v>
      </c>
      <c r="K172" s="361">
        <v>0</v>
      </c>
    </row>
    <row r="173" spans="1:11">
      <c r="A173" s="311">
        <v>2</v>
      </c>
      <c r="B173" s="312">
        <v>2</v>
      </c>
      <c r="C173" s="312">
        <v>7</v>
      </c>
      <c r="D173" s="312">
        <v>1</v>
      </c>
      <c r="E173" s="312" t="s">
        <v>596</v>
      </c>
      <c r="F173" s="324" t="s">
        <v>704</v>
      </c>
      <c r="G173" s="310"/>
      <c r="H173" s="310"/>
      <c r="I173" s="310"/>
      <c r="J173" s="310">
        <v>0</v>
      </c>
      <c r="K173" s="361">
        <v>0</v>
      </c>
    </row>
    <row r="174" spans="1:11">
      <c r="A174" s="311">
        <v>2</v>
      </c>
      <c r="B174" s="312">
        <v>2</v>
      </c>
      <c r="C174" s="312">
        <v>7</v>
      </c>
      <c r="D174" s="312">
        <v>1</v>
      </c>
      <c r="E174" s="312" t="s">
        <v>605</v>
      </c>
      <c r="F174" s="324" t="s">
        <v>705</v>
      </c>
      <c r="G174" s="310"/>
      <c r="H174" s="310">
        <v>1500000</v>
      </c>
      <c r="I174" s="310"/>
      <c r="J174" s="310">
        <v>1500000</v>
      </c>
      <c r="K174" s="361">
        <v>0.29584090832475241</v>
      </c>
    </row>
    <row r="175" spans="1:11">
      <c r="A175" s="319">
        <v>2</v>
      </c>
      <c r="B175" s="320">
        <v>2</v>
      </c>
      <c r="C175" s="320">
        <v>7</v>
      </c>
      <c r="D175" s="320">
        <v>2</v>
      </c>
      <c r="E175" s="320"/>
      <c r="F175" s="316" t="s">
        <v>706</v>
      </c>
      <c r="G175" s="334">
        <v>0</v>
      </c>
      <c r="H175" s="334">
        <v>1884767.75</v>
      </c>
      <c r="I175" s="334">
        <v>0</v>
      </c>
      <c r="J175" s="334">
        <v>1884767.75</v>
      </c>
      <c r="K175" s="371">
        <v>0.37172760209413325</v>
      </c>
    </row>
    <row r="176" spans="1:11">
      <c r="A176" s="311">
        <v>2</v>
      </c>
      <c r="B176" s="312">
        <v>2</v>
      </c>
      <c r="C176" s="312">
        <v>7</v>
      </c>
      <c r="D176" s="312">
        <v>2</v>
      </c>
      <c r="E176" s="312" t="s">
        <v>586</v>
      </c>
      <c r="F176" s="324" t="s">
        <v>707</v>
      </c>
      <c r="G176" s="310"/>
      <c r="H176" s="310"/>
      <c r="I176" s="310"/>
      <c r="J176" s="310">
        <v>0</v>
      </c>
      <c r="K176" s="361">
        <v>0</v>
      </c>
    </row>
    <row r="177" spans="1:11">
      <c r="A177" s="311">
        <v>2</v>
      </c>
      <c r="B177" s="312">
        <v>2</v>
      </c>
      <c r="C177" s="312">
        <v>7</v>
      </c>
      <c r="D177" s="312">
        <v>2</v>
      </c>
      <c r="E177" s="312" t="s">
        <v>588</v>
      </c>
      <c r="F177" s="324" t="s">
        <v>708</v>
      </c>
      <c r="G177" s="310"/>
      <c r="H177" s="310"/>
      <c r="I177" s="310"/>
      <c r="J177" s="310">
        <v>0</v>
      </c>
      <c r="K177" s="361">
        <v>0</v>
      </c>
    </row>
    <row r="178" spans="1:11">
      <c r="A178" s="311">
        <v>2</v>
      </c>
      <c r="B178" s="312">
        <v>2</v>
      </c>
      <c r="C178" s="312">
        <v>7</v>
      </c>
      <c r="D178" s="312">
        <v>2</v>
      </c>
      <c r="E178" s="312" t="s">
        <v>590</v>
      </c>
      <c r="F178" s="324" t="s">
        <v>709</v>
      </c>
      <c r="G178" s="310"/>
      <c r="H178" s="310"/>
      <c r="I178" s="310"/>
      <c r="J178" s="310">
        <v>0</v>
      </c>
      <c r="K178" s="361">
        <v>0</v>
      </c>
    </row>
    <row r="179" spans="1:11">
      <c r="A179" s="311">
        <v>2</v>
      </c>
      <c r="B179" s="312">
        <v>2</v>
      </c>
      <c r="C179" s="312">
        <v>7</v>
      </c>
      <c r="D179" s="312">
        <v>2</v>
      </c>
      <c r="E179" s="312" t="s">
        <v>592</v>
      </c>
      <c r="F179" s="324" t="s">
        <v>710</v>
      </c>
      <c r="G179" s="310"/>
      <c r="H179" s="310">
        <v>384767.75</v>
      </c>
      <c r="I179" s="310"/>
      <c r="J179" s="310">
        <v>384767.75</v>
      </c>
      <c r="K179" s="361">
        <v>7.5886693769380814E-2</v>
      </c>
    </row>
    <row r="180" spans="1:11">
      <c r="A180" s="362">
        <v>2</v>
      </c>
      <c r="B180" s="363">
        <v>2</v>
      </c>
      <c r="C180" s="363">
        <v>7</v>
      </c>
      <c r="D180" s="363">
        <v>2</v>
      </c>
      <c r="E180" s="363" t="s">
        <v>594</v>
      </c>
      <c r="F180" s="378" t="s">
        <v>711</v>
      </c>
      <c r="G180" s="366"/>
      <c r="H180" s="366"/>
      <c r="I180" s="366"/>
      <c r="J180" s="366">
        <v>0</v>
      </c>
      <c r="K180" s="367">
        <v>0</v>
      </c>
    </row>
    <row r="181" spans="1:11">
      <c r="A181" s="311">
        <v>2</v>
      </c>
      <c r="B181" s="312">
        <v>2</v>
      </c>
      <c r="C181" s="312">
        <v>7</v>
      </c>
      <c r="D181" s="312">
        <v>2</v>
      </c>
      <c r="E181" s="312" t="s">
        <v>596</v>
      </c>
      <c r="F181" s="325" t="s">
        <v>712</v>
      </c>
      <c r="G181" s="310"/>
      <c r="H181" s="310">
        <v>1500000</v>
      </c>
      <c r="I181" s="310"/>
      <c r="J181" s="310">
        <v>1500000</v>
      </c>
      <c r="K181" s="361">
        <v>0.29584090832475241</v>
      </c>
    </row>
    <row r="182" spans="1:11">
      <c r="A182" s="319">
        <v>2</v>
      </c>
      <c r="B182" s="320">
        <v>2</v>
      </c>
      <c r="C182" s="320">
        <v>7</v>
      </c>
      <c r="D182" s="320">
        <v>3</v>
      </c>
      <c r="E182" s="320"/>
      <c r="F182" s="316" t="s">
        <v>713</v>
      </c>
      <c r="G182" s="334">
        <v>0</v>
      </c>
      <c r="H182" s="334">
        <v>0</v>
      </c>
      <c r="I182" s="334">
        <v>0</v>
      </c>
      <c r="J182" s="334">
        <v>0</v>
      </c>
      <c r="K182" s="371">
        <v>0</v>
      </c>
    </row>
    <row r="183" spans="1:11">
      <c r="A183" s="311">
        <v>2</v>
      </c>
      <c r="B183" s="312">
        <v>2</v>
      </c>
      <c r="C183" s="312">
        <v>7</v>
      </c>
      <c r="D183" s="312">
        <v>3</v>
      </c>
      <c r="E183" s="312" t="s">
        <v>586</v>
      </c>
      <c r="F183" s="309" t="s">
        <v>713</v>
      </c>
      <c r="G183" s="310"/>
      <c r="H183" s="310"/>
      <c r="I183" s="310"/>
      <c r="J183" s="310">
        <v>0</v>
      </c>
      <c r="K183" s="361">
        <v>0</v>
      </c>
    </row>
    <row r="184" spans="1:11">
      <c r="A184" s="341">
        <v>2</v>
      </c>
      <c r="B184" s="339">
        <v>2</v>
      </c>
      <c r="C184" s="339">
        <v>8</v>
      </c>
      <c r="D184" s="339"/>
      <c r="E184" s="339"/>
      <c r="F184" s="342" t="s">
        <v>714</v>
      </c>
      <c r="G184" s="340">
        <v>0</v>
      </c>
      <c r="H184" s="340">
        <v>5541754.2200000007</v>
      </c>
      <c r="I184" s="340">
        <v>0</v>
      </c>
      <c r="J184" s="340">
        <v>5541754.2200000007</v>
      </c>
      <c r="K184" s="370">
        <v>1.0929850681048865</v>
      </c>
    </row>
    <row r="185" spans="1:11">
      <c r="A185" s="319">
        <v>2</v>
      </c>
      <c r="B185" s="320">
        <v>2</v>
      </c>
      <c r="C185" s="320">
        <v>8</v>
      </c>
      <c r="D185" s="320">
        <v>1</v>
      </c>
      <c r="E185" s="320"/>
      <c r="F185" s="316" t="s">
        <v>715</v>
      </c>
      <c r="G185" s="334">
        <v>0</v>
      </c>
      <c r="H185" s="334">
        <v>50000</v>
      </c>
      <c r="I185" s="334">
        <v>0</v>
      </c>
      <c r="J185" s="334">
        <v>50000</v>
      </c>
      <c r="K185" s="371">
        <v>9.8613636108250795E-3</v>
      </c>
    </row>
    <row r="186" spans="1:11">
      <c r="A186" s="311">
        <v>2</v>
      </c>
      <c r="B186" s="312">
        <v>2</v>
      </c>
      <c r="C186" s="312">
        <v>8</v>
      </c>
      <c r="D186" s="312">
        <v>1</v>
      </c>
      <c r="E186" s="312" t="s">
        <v>586</v>
      </c>
      <c r="F186" s="309" t="s">
        <v>715</v>
      </c>
      <c r="G186" s="310"/>
      <c r="H186" s="310">
        <v>50000</v>
      </c>
      <c r="I186" s="310"/>
      <c r="J186" s="310">
        <v>50000</v>
      </c>
      <c r="K186" s="361">
        <v>9.8613636108250795E-3</v>
      </c>
    </row>
    <row r="187" spans="1:11">
      <c r="A187" s="319">
        <v>2</v>
      </c>
      <c r="B187" s="320">
        <v>2</v>
      </c>
      <c r="C187" s="320">
        <v>8</v>
      </c>
      <c r="D187" s="320">
        <v>2</v>
      </c>
      <c r="E187" s="320"/>
      <c r="F187" s="316" t="s">
        <v>716</v>
      </c>
      <c r="G187" s="334">
        <v>0</v>
      </c>
      <c r="H187" s="334">
        <v>150000</v>
      </c>
      <c r="I187" s="334">
        <v>0</v>
      </c>
      <c r="J187" s="334">
        <v>150000</v>
      </c>
      <c r="K187" s="371">
        <v>2.9584090832475235E-2</v>
      </c>
    </row>
    <row r="188" spans="1:11">
      <c r="A188" s="311">
        <v>2</v>
      </c>
      <c r="B188" s="312">
        <v>2</v>
      </c>
      <c r="C188" s="312">
        <v>8</v>
      </c>
      <c r="D188" s="312">
        <v>2</v>
      </c>
      <c r="E188" s="312" t="s">
        <v>586</v>
      </c>
      <c r="F188" s="309" t="s">
        <v>716</v>
      </c>
      <c r="G188" s="310"/>
      <c r="H188" s="310">
        <v>150000</v>
      </c>
      <c r="I188" s="310"/>
      <c r="J188" s="310">
        <v>150000</v>
      </c>
      <c r="K188" s="361">
        <v>2.9584090832475235E-2</v>
      </c>
    </row>
    <row r="189" spans="1:11">
      <c r="A189" s="319">
        <v>2</v>
      </c>
      <c r="B189" s="320">
        <v>2</v>
      </c>
      <c r="C189" s="320">
        <v>8</v>
      </c>
      <c r="D189" s="320">
        <v>3</v>
      </c>
      <c r="E189" s="320"/>
      <c r="F189" s="316" t="s">
        <v>717</v>
      </c>
      <c r="G189" s="334">
        <v>0</v>
      </c>
      <c r="H189" s="334">
        <v>0</v>
      </c>
      <c r="I189" s="334">
        <v>0</v>
      </c>
      <c r="J189" s="334">
        <v>0</v>
      </c>
      <c r="K189" s="371">
        <v>0</v>
      </c>
    </row>
    <row r="190" spans="1:11">
      <c r="A190" s="311">
        <v>2</v>
      </c>
      <c r="B190" s="312">
        <v>2</v>
      </c>
      <c r="C190" s="312">
        <v>8</v>
      </c>
      <c r="D190" s="312">
        <v>3</v>
      </c>
      <c r="E190" s="312" t="s">
        <v>586</v>
      </c>
      <c r="F190" s="325" t="s">
        <v>717</v>
      </c>
      <c r="G190" s="310"/>
      <c r="H190" s="310"/>
      <c r="I190" s="310"/>
      <c r="J190" s="310">
        <v>0</v>
      </c>
      <c r="K190" s="361">
        <v>0</v>
      </c>
    </row>
    <row r="191" spans="1:11">
      <c r="A191" s="319">
        <v>2</v>
      </c>
      <c r="B191" s="320">
        <v>2</v>
      </c>
      <c r="C191" s="320">
        <v>8</v>
      </c>
      <c r="D191" s="320">
        <v>4</v>
      </c>
      <c r="E191" s="320"/>
      <c r="F191" s="316" t="s">
        <v>718</v>
      </c>
      <c r="G191" s="334">
        <v>0</v>
      </c>
      <c r="H191" s="334">
        <v>75000</v>
      </c>
      <c r="I191" s="334">
        <v>0</v>
      </c>
      <c r="J191" s="334">
        <v>75000</v>
      </c>
      <c r="K191" s="371">
        <v>1.4792045416237617E-2</v>
      </c>
    </row>
    <row r="192" spans="1:11">
      <c r="A192" s="311">
        <v>2</v>
      </c>
      <c r="B192" s="312">
        <v>2</v>
      </c>
      <c r="C192" s="312">
        <v>8</v>
      </c>
      <c r="D192" s="312">
        <v>4</v>
      </c>
      <c r="E192" s="312" t="s">
        <v>586</v>
      </c>
      <c r="F192" s="309" t="s">
        <v>718</v>
      </c>
      <c r="G192" s="310"/>
      <c r="H192" s="310">
        <v>75000</v>
      </c>
      <c r="I192" s="310"/>
      <c r="J192" s="310">
        <v>75000</v>
      </c>
      <c r="K192" s="361">
        <v>1.4792045416237617E-2</v>
      </c>
    </row>
    <row r="193" spans="1:11">
      <c r="A193" s="319">
        <v>2</v>
      </c>
      <c r="B193" s="320">
        <v>2</v>
      </c>
      <c r="C193" s="320">
        <v>8</v>
      </c>
      <c r="D193" s="320">
        <v>5</v>
      </c>
      <c r="E193" s="320"/>
      <c r="F193" s="316" t="s">
        <v>719</v>
      </c>
      <c r="G193" s="334">
        <v>0</v>
      </c>
      <c r="H193" s="334">
        <v>1100330.04</v>
      </c>
      <c r="I193" s="334">
        <v>0</v>
      </c>
      <c r="J193" s="334">
        <v>1100330.04</v>
      </c>
      <c r="K193" s="371">
        <v>0.21701509232707411</v>
      </c>
    </row>
    <row r="194" spans="1:11">
      <c r="A194" s="311">
        <v>2</v>
      </c>
      <c r="B194" s="312">
        <v>2</v>
      </c>
      <c r="C194" s="312">
        <v>8</v>
      </c>
      <c r="D194" s="312">
        <v>5</v>
      </c>
      <c r="E194" s="312" t="s">
        <v>586</v>
      </c>
      <c r="F194" s="309" t="s">
        <v>720</v>
      </c>
      <c r="G194" s="310"/>
      <c r="H194" s="310">
        <v>500000</v>
      </c>
      <c r="I194" s="310"/>
      <c r="J194" s="310">
        <v>500000</v>
      </c>
      <c r="K194" s="361">
        <v>9.8613636108250802E-2</v>
      </c>
    </row>
    <row r="195" spans="1:11">
      <c r="A195" s="311">
        <v>2</v>
      </c>
      <c r="B195" s="312">
        <v>2</v>
      </c>
      <c r="C195" s="312">
        <v>8</v>
      </c>
      <c r="D195" s="312">
        <v>5</v>
      </c>
      <c r="E195" s="312" t="s">
        <v>588</v>
      </c>
      <c r="F195" s="309" t="s">
        <v>721</v>
      </c>
      <c r="G195" s="310"/>
      <c r="H195" s="310">
        <v>50000</v>
      </c>
      <c r="I195" s="310"/>
      <c r="J195" s="310">
        <v>50000</v>
      </c>
      <c r="K195" s="361">
        <v>9.8613636108250795E-3</v>
      </c>
    </row>
    <row r="196" spans="1:11">
      <c r="A196" s="311">
        <v>2</v>
      </c>
      <c r="B196" s="312">
        <v>2</v>
      </c>
      <c r="C196" s="312">
        <v>8</v>
      </c>
      <c r="D196" s="312">
        <v>5</v>
      </c>
      <c r="E196" s="312" t="s">
        <v>590</v>
      </c>
      <c r="F196" s="309" t="s">
        <v>722</v>
      </c>
      <c r="G196" s="310"/>
      <c r="H196" s="310">
        <v>550330.04</v>
      </c>
      <c r="I196" s="310"/>
      <c r="J196" s="310">
        <v>550330.04</v>
      </c>
      <c r="K196" s="361">
        <v>0.10854009260799821</v>
      </c>
    </row>
    <row r="197" spans="1:11">
      <c r="A197" s="319">
        <v>2</v>
      </c>
      <c r="B197" s="320">
        <v>2</v>
      </c>
      <c r="C197" s="320">
        <v>8</v>
      </c>
      <c r="D197" s="320">
        <v>6</v>
      </c>
      <c r="E197" s="320"/>
      <c r="F197" s="316" t="s">
        <v>723</v>
      </c>
      <c r="G197" s="334">
        <v>0</v>
      </c>
      <c r="H197" s="334">
        <v>750000</v>
      </c>
      <c r="I197" s="334">
        <v>0</v>
      </c>
      <c r="J197" s="334">
        <v>750000</v>
      </c>
      <c r="K197" s="371">
        <v>0.1479204541623762</v>
      </c>
    </row>
    <row r="198" spans="1:11">
      <c r="A198" s="311">
        <v>2</v>
      </c>
      <c r="B198" s="312">
        <v>2</v>
      </c>
      <c r="C198" s="312">
        <v>8</v>
      </c>
      <c r="D198" s="312">
        <v>6</v>
      </c>
      <c r="E198" s="312" t="s">
        <v>586</v>
      </c>
      <c r="F198" s="309" t="s">
        <v>724</v>
      </c>
      <c r="G198" s="310"/>
      <c r="H198" s="310"/>
      <c r="I198" s="310"/>
      <c r="J198" s="310">
        <v>0</v>
      </c>
      <c r="K198" s="361">
        <v>0</v>
      </c>
    </row>
    <row r="199" spans="1:11">
      <c r="A199" s="311">
        <v>2</v>
      </c>
      <c r="B199" s="312">
        <v>2</v>
      </c>
      <c r="C199" s="312">
        <v>8</v>
      </c>
      <c r="D199" s="312">
        <v>6</v>
      </c>
      <c r="E199" s="312" t="s">
        <v>588</v>
      </c>
      <c r="F199" s="309" t="s">
        <v>725</v>
      </c>
      <c r="G199" s="310"/>
      <c r="H199" s="310">
        <v>750000</v>
      </c>
      <c r="I199" s="310"/>
      <c r="J199" s="310">
        <v>750000</v>
      </c>
      <c r="K199" s="361">
        <v>0.1479204541623762</v>
      </c>
    </row>
    <row r="200" spans="1:11">
      <c r="A200" s="311">
        <v>2</v>
      </c>
      <c r="B200" s="312">
        <v>2</v>
      </c>
      <c r="C200" s="312">
        <v>8</v>
      </c>
      <c r="D200" s="312">
        <v>6</v>
      </c>
      <c r="E200" s="312" t="s">
        <v>590</v>
      </c>
      <c r="F200" s="309" t="s">
        <v>726</v>
      </c>
      <c r="G200" s="310"/>
      <c r="H200" s="310"/>
      <c r="I200" s="310"/>
      <c r="J200" s="310">
        <v>0</v>
      </c>
      <c r="K200" s="361">
        <v>0</v>
      </c>
    </row>
    <row r="201" spans="1:11">
      <c r="A201" s="311">
        <v>2</v>
      </c>
      <c r="B201" s="312">
        <v>2</v>
      </c>
      <c r="C201" s="312">
        <v>8</v>
      </c>
      <c r="D201" s="312">
        <v>6</v>
      </c>
      <c r="E201" s="312" t="s">
        <v>592</v>
      </c>
      <c r="F201" s="309" t="s">
        <v>727</v>
      </c>
      <c r="G201" s="310"/>
      <c r="H201" s="310"/>
      <c r="I201" s="310"/>
      <c r="J201" s="310">
        <v>0</v>
      </c>
      <c r="K201" s="361">
        <v>0</v>
      </c>
    </row>
    <row r="202" spans="1:11">
      <c r="A202" s="319">
        <v>2</v>
      </c>
      <c r="B202" s="320">
        <v>2</v>
      </c>
      <c r="C202" s="320">
        <v>8</v>
      </c>
      <c r="D202" s="320">
        <v>7</v>
      </c>
      <c r="E202" s="320"/>
      <c r="F202" s="316" t="s">
        <v>728</v>
      </c>
      <c r="G202" s="334">
        <v>0</v>
      </c>
      <c r="H202" s="334">
        <v>1201004.48</v>
      </c>
      <c r="I202" s="334">
        <v>0</v>
      </c>
      <c r="J202" s="334">
        <v>1201004.48</v>
      </c>
      <c r="K202" s="371">
        <v>0.23687083751019794</v>
      </c>
    </row>
    <row r="203" spans="1:11">
      <c r="A203" s="311">
        <v>2</v>
      </c>
      <c r="B203" s="312">
        <v>2</v>
      </c>
      <c r="C203" s="312">
        <v>8</v>
      </c>
      <c r="D203" s="312">
        <v>7</v>
      </c>
      <c r="E203" s="312" t="s">
        <v>586</v>
      </c>
      <c r="F203" s="325" t="s">
        <v>729</v>
      </c>
      <c r="G203" s="310"/>
      <c r="H203" s="310"/>
      <c r="I203" s="310"/>
      <c r="J203" s="310">
        <v>0</v>
      </c>
      <c r="K203" s="361">
        <v>0</v>
      </c>
    </row>
    <row r="204" spans="1:11">
      <c r="A204" s="311">
        <v>2</v>
      </c>
      <c r="B204" s="312">
        <v>2</v>
      </c>
      <c r="C204" s="312">
        <v>8</v>
      </c>
      <c r="D204" s="312">
        <v>7</v>
      </c>
      <c r="E204" s="312" t="s">
        <v>588</v>
      </c>
      <c r="F204" s="325" t="s">
        <v>730</v>
      </c>
      <c r="G204" s="310"/>
      <c r="H204" s="310">
        <v>200000</v>
      </c>
      <c r="I204" s="310"/>
      <c r="J204" s="310">
        <v>200000</v>
      </c>
      <c r="K204" s="361">
        <v>3.9445454443300318E-2</v>
      </c>
    </row>
    <row r="205" spans="1:11">
      <c r="A205" s="311">
        <v>2</v>
      </c>
      <c r="B205" s="312">
        <v>2</v>
      </c>
      <c r="C205" s="312">
        <v>8</v>
      </c>
      <c r="D205" s="312">
        <v>7</v>
      </c>
      <c r="E205" s="312" t="s">
        <v>590</v>
      </c>
      <c r="F205" s="325" t="s">
        <v>731</v>
      </c>
      <c r="G205" s="310"/>
      <c r="H205" s="310"/>
      <c r="I205" s="310"/>
      <c r="J205" s="310">
        <v>0</v>
      </c>
      <c r="K205" s="361">
        <v>0</v>
      </c>
    </row>
    <row r="206" spans="1:11">
      <c r="A206" s="311">
        <v>2</v>
      </c>
      <c r="B206" s="312">
        <v>2</v>
      </c>
      <c r="C206" s="312">
        <v>8</v>
      </c>
      <c r="D206" s="312">
        <v>7</v>
      </c>
      <c r="E206" s="312" t="s">
        <v>592</v>
      </c>
      <c r="F206" s="325" t="s">
        <v>732</v>
      </c>
      <c r="G206" s="310"/>
      <c r="H206" s="310">
        <v>178969.2</v>
      </c>
      <c r="I206" s="310"/>
      <c r="J206" s="310">
        <v>178969.2</v>
      </c>
      <c r="K206" s="361">
        <v>3.5297607126769513E-2</v>
      </c>
    </row>
    <row r="207" spans="1:11">
      <c r="A207" s="311">
        <v>2</v>
      </c>
      <c r="B207" s="312">
        <v>2</v>
      </c>
      <c r="C207" s="312">
        <v>8</v>
      </c>
      <c r="D207" s="312">
        <v>7</v>
      </c>
      <c r="E207" s="312" t="s">
        <v>594</v>
      </c>
      <c r="F207" s="325" t="s">
        <v>733</v>
      </c>
      <c r="G207" s="310"/>
      <c r="H207" s="310">
        <v>322035.28000000003</v>
      </c>
      <c r="I207" s="310"/>
      <c r="J207" s="310">
        <v>322035.28000000003</v>
      </c>
      <c r="K207" s="361">
        <v>6.3514139831877314E-2</v>
      </c>
    </row>
    <row r="208" spans="1:11">
      <c r="A208" s="311">
        <v>2</v>
      </c>
      <c r="B208" s="312">
        <v>2</v>
      </c>
      <c r="C208" s="312">
        <v>8</v>
      </c>
      <c r="D208" s="312">
        <v>7</v>
      </c>
      <c r="E208" s="312" t="s">
        <v>596</v>
      </c>
      <c r="F208" s="325" t="s">
        <v>734</v>
      </c>
      <c r="G208" s="310"/>
      <c r="H208" s="310">
        <v>500000</v>
      </c>
      <c r="I208" s="310"/>
      <c r="J208" s="310">
        <v>500000</v>
      </c>
      <c r="K208" s="361">
        <v>9.8613636108250802E-2</v>
      </c>
    </row>
    <row r="209" spans="1:11">
      <c r="A209" s="319">
        <v>2</v>
      </c>
      <c r="B209" s="320">
        <v>2</v>
      </c>
      <c r="C209" s="320">
        <v>8</v>
      </c>
      <c r="D209" s="320">
        <v>8</v>
      </c>
      <c r="E209" s="320"/>
      <c r="F209" s="316" t="s">
        <v>735</v>
      </c>
      <c r="G209" s="334">
        <v>0</v>
      </c>
      <c r="H209" s="334">
        <v>2215419.7000000002</v>
      </c>
      <c r="I209" s="334">
        <v>0</v>
      </c>
      <c r="J209" s="334">
        <v>2215419.7000000002</v>
      </c>
      <c r="K209" s="371">
        <v>0.43694118424570028</v>
      </c>
    </row>
    <row r="210" spans="1:11">
      <c r="A210" s="311">
        <v>2</v>
      </c>
      <c r="B210" s="312">
        <v>2</v>
      </c>
      <c r="C210" s="312">
        <v>8</v>
      </c>
      <c r="D210" s="312">
        <v>8</v>
      </c>
      <c r="E210" s="312" t="s">
        <v>586</v>
      </c>
      <c r="F210" s="325" t="s">
        <v>736</v>
      </c>
      <c r="G210" s="310"/>
      <c r="H210" s="310">
        <v>2215419.7000000002</v>
      </c>
      <c r="I210" s="310"/>
      <c r="J210" s="310">
        <v>2215419.7000000002</v>
      </c>
      <c r="K210" s="361">
        <v>0.43694118424570028</v>
      </c>
    </row>
    <row r="211" spans="1:11">
      <c r="A211" s="311">
        <v>2</v>
      </c>
      <c r="B211" s="312">
        <v>2</v>
      </c>
      <c r="C211" s="312">
        <v>8</v>
      </c>
      <c r="D211" s="312">
        <v>8</v>
      </c>
      <c r="E211" s="312" t="s">
        <v>588</v>
      </c>
      <c r="F211" s="325" t="s">
        <v>737</v>
      </c>
      <c r="G211" s="310"/>
      <c r="H211" s="310"/>
      <c r="I211" s="310"/>
      <c r="J211" s="310">
        <v>0</v>
      </c>
      <c r="K211" s="361">
        <v>0</v>
      </c>
    </row>
    <row r="212" spans="1:11">
      <c r="A212" s="311">
        <v>2</v>
      </c>
      <c r="B212" s="312">
        <v>2</v>
      </c>
      <c r="C212" s="312">
        <v>8</v>
      </c>
      <c r="D212" s="312">
        <v>8</v>
      </c>
      <c r="E212" s="312" t="s">
        <v>590</v>
      </c>
      <c r="F212" s="325" t="s">
        <v>738</v>
      </c>
      <c r="G212" s="310"/>
      <c r="H212" s="310"/>
      <c r="I212" s="310"/>
      <c r="J212" s="310">
        <v>0</v>
      </c>
      <c r="K212" s="361">
        <v>0</v>
      </c>
    </row>
    <row r="213" spans="1:11">
      <c r="A213" s="319">
        <v>2</v>
      </c>
      <c r="B213" s="320">
        <v>2</v>
      </c>
      <c r="C213" s="320">
        <v>8</v>
      </c>
      <c r="D213" s="320">
        <v>9</v>
      </c>
      <c r="E213" s="320"/>
      <c r="F213" s="316" t="s">
        <v>739</v>
      </c>
      <c r="G213" s="334">
        <v>0</v>
      </c>
      <c r="H213" s="334">
        <v>0</v>
      </c>
      <c r="I213" s="334">
        <v>0</v>
      </c>
      <c r="J213" s="334">
        <v>0</v>
      </c>
      <c r="K213" s="371">
        <v>0</v>
      </c>
    </row>
    <row r="214" spans="1:11">
      <c r="A214" s="312">
        <v>2</v>
      </c>
      <c r="B214" s="312">
        <v>2</v>
      </c>
      <c r="C214" s="312">
        <v>8</v>
      </c>
      <c r="D214" s="312">
        <v>9</v>
      </c>
      <c r="E214" s="312" t="s">
        <v>586</v>
      </c>
      <c r="F214" s="325" t="s">
        <v>740</v>
      </c>
      <c r="G214" s="310"/>
      <c r="H214" s="310"/>
      <c r="I214" s="310"/>
      <c r="J214" s="310">
        <v>0</v>
      </c>
      <c r="K214" s="361">
        <v>0</v>
      </c>
    </row>
    <row r="215" spans="1:11">
      <c r="A215" s="312">
        <v>2</v>
      </c>
      <c r="B215" s="312">
        <v>2</v>
      </c>
      <c r="C215" s="312">
        <v>8</v>
      </c>
      <c r="D215" s="312">
        <v>9</v>
      </c>
      <c r="E215" s="312" t="s">
        <v>588</v>
      </c>
      <c r="F215" s="325" t="s">
        <v>741</v>
      </c>
      <c r="G215" s="310"/>
      <c r="H215" s="310"/>
      <c r="I215" s="310"/>
      <c r="J215" s="310">
        <v>0</v>
      </c>
      <c r="K215" s="361">
        <v>0</v>
      </c>
    </row>
    <row r="216" spans="1:11">
      <c r="A216" s="312">
        <v>2</v>
      </c>
      <c r="B216" s="312">
        <v>2</v>
      </c>
      <c r="C216" s="312">
        <v>8</v>
      </c>
      <c r="D216" s="312">
        <v>9</v>
      </c>
      <c r="E216" s="312" t="s">
        <v>590</v>
      </c>
      <c r="F216" s="325" t="s">
        <v>742</v>
      </c>
      <c r="G216" s="310"/>
      <c r="H216" s="310"/>
      <c r="I216" s="310"/>
      <c r="J216" s="310">
        <v>0</v>
      </c>
      <c r="K216" s="361">
        <v>0</v>
      </c>
    </row>
    <row r="217" spans="1:11">
      <c r="A217" s="312">
        <v>2</v>
      </c>
      <c r="B217" s="312">
        <v>2</v>
      </c>
      <c r="C217" s="312">
        <v>8</v>
      </c>
      <c r="D217" s="312">
        <v>9</v>
      </c>
      <c r="E217" s="312" t="s">
        <v>592</v>
      </c>
      <c r="F217" s="325" t="s">
        <v>743</v>
      </c>
      <c r="G217" s="310"/>
      <c r="H217" s="310"/>
      <c r="I217" s="310"/>
      <c r="J217" s="310">
        <v>0</v>
      </c>
      <c r="K217" s="361">
        <v>0</v>
      </c>
    </row>
    <row r="218" spans="1:11">
      <c r="A218" s="311">
        <v>2</v>
      </c>
      <c r="B218" s="312">
        <v>2</v>
      </c>
      <c r="C218" s="312">
        <v>8</v>
      </c>
      <c r="D218" s="312">
        <v>9</v>
      </c>
      <c r="E218" s="312" t="s">
        <v>594</v>
      </c>
      <c r="F218" s="325" t="s">
        <v>744</v>
      </c>
      <c r="G218" s="310"/>
      <c r="H218" s="310"/>
      <c r="I218" s="310"/>
      <c r="J218" s="310">
        <v>0</v>
      </c>
      <c r="K218" s="361">
        <v>0</v>
      </c>
    </row>
    <row r="219" spans="1:11">
      <c r="A219" s="343">
        <v>2</v>
      </c>
      <c r="B219" s="344">
        <v>3</v>
      </c>
      <c r="C219" s="345"/>
      <c r="D219" s="345"/>
      <c r="E219" s="345"/>
      <c r="F219" s="346" t="s">
        <v>745</v>
      </c>
      <c r="G219" s="347">
        <v>0</v>
      </c>
      <c r="H219" s="347">
        <v>85742692.980000004</v>
      </c>
      <c r="I219" s="347">
        <v>0</v>
      </c>
      <c r="J219" s="347">
        <v>85742962.980000004</v>
      </c>
      <c r="K219" s="369">
        <v>16.910850700305875</v>
      </c>
    </row>
    <row r="220" spans="1:11">
      <c r="A220" s="341">
        <v>2</v>
      </c>
      <c r="B220" s="339">
        <v>3</v>
      </c>
      <c r="C220" s="339">
        <v>1</v>
      </c>
      <c r="D220" s="339"/>
      <c r="E220" s="339"/>
      <c r="F220" s="342" t="s">
        <v>746</v>
      </c>
      <c r="G220" s="340">
        <v>0</v>
      </c>
      <c r="H220" s="340">
        <v>8883458.6400000006</v>
      </c>
      <c r="I220" s="340">
        <v>0</v>
      </c>
      <c r="J220" s="340">
        <v>8883458.6400000006</v>
      </c>
      <c r="K220" s="370">
        <v>1.7520603154153132</v>
      </c>
    </row>
    <row r="221" spans="1:11">
      <c r="A221" s="319">
        <v>2</v>
      </c>
      <c r="B221" s="320">
        <v>3</v>
      </c>
      <c r="C221" s="320">
        <v>1</v>
      </c>
      <c r="D221" s="320">
        <v>1</v>
      </c>
      <c r="E221" s="320"/>
      <c r="F221" s="316" t="s">
        <v>747</v>
      </c>
      <c r="G221" s="334">
        <v>0</v>
      </c>
      <c r="H221" s="334">
        <v>8833458.6400000006</v>
      </c>
      <c r="I221" s="334">
        <v>0</v>
      </c>
      <c r="J221" s="334">
        <v>8833458.6400000006</v>
      </c>
      <c r="K221" s="371">
        <v>1.742198951804488</v>
      </c>
    </row>
    <row r="222" spans="1:11">
      <c r="A222" s="317">
        <v>2</v>
      </c>
      <c r="B222" s="312">
        <v>3</v>
      </c>
      <c r="C222" s="312">
        <v>1</v>
      </c>
      <c r="D222" s="312">
        <v>1</v>
      </c>
      <c r="E222" s="312" t="s">
        <v>586</v>
      </c>
      <c r="F222" s="309" t="s">
        <v>747</v>
      </c>
      <c r="G222" s="310"/>
      <c r="H222" s="310">
        <v>8833458.6400000006</v>
      </c>
      <c r="I222" s="310"/>
      <c r="J222" s="310">
        <v>8833458.6400000006</v>
      </c>
      <c r="K222" s="361">
        <v>1.742198951804488</v>
      </c>
    </row>
    <row r="223" spans="1:11">
      <c r="A223" s="317">
        <v>2</v>
      </c>
      <c r="B223" s="312">
        <v>3</v>
      </c>
      <c r="C223" s="312">
        <v>1</v>
      </c>
      <c r="D223" s="312">
        <v>1</v>
      </c>
      <c r="E223" s="312" t="s">
        <v>588</v>
      </c>
      <c r="F223" s="309" t="s">
        <v>748</v>
      </c>
      <c r="G223" s="321"/>
      <c r="H223" s="321"/>
      <c r="I223" s="321"/>
      <c r="J223" s="310">
        <v>0</v>
      </c>
      <c r="K223" s="361">
        <v>0</v>
      </c>
    </row>
    <row r="224" spans="1:11">
      <c r="A224" s="319">
        <v>2</v>
      </c>
      <c r="B224" s="320">
        <v>3</v>
      </c>
      <c r="C224" s="320">
        <v>1</v>
      </c>
      <c r="D224" s="320">
        <v>2</v>
      </c>
      <c r="E224" s="320"/>
      <c r="F224" s="316" t="s">
        <v>749</v>
      </c>
      <c r="G224" s="326">
        <v>0</v>
      </c>
      <c r="H224" s="326">
        <v>0</v>
      </c>
      <c r="I224" s="326">
        <v>0</v>
      </c>
      <c r="J224" s="326">
        <v>0</v>
      </c>
      <c r="K224" s="372">
        <v>0</v>
      </c>
    </row>
    <row r="225" spans="1:11">
      <c r="A225" s="317">
        <v>2</v>
      </c>
      <c r="B225" s="312">
        <v>3</v>
      </c>
      <c r="C225" s="312">
        <v>1</v>
      </c>
      <c r="D225" s="312">
        <v>2</v>
      </c>
      <c r="E225" s="312" t="s">
        <v>586</v>
      </c>
      <c r="F225" s="309" t="s">
        <v>749</v>
      </c>
      <c r="G225" s="321"/>
      <c r="H225" s="321"/>
      <c r="I225" s="321"/>
      <c r="J225" s="310">
        <v>0</v>
      </c>
      <c r="K225" s="361">
        <v>0</v>
      </c>
    </row>
    <row r="226" spans="1:11">
      <c r="A226" s="319">
        <v>2</v>
      </c>
      <c r="B226" s="320">
        <v>3</v>
      </c>
      <c r="C226" s="320">
        <v>1</v>
      </c>
      <c r="D226" s="320">
        <v>3</v>
      </c>
      <c r="E226" s="320"/>
      <c r="F226" s="316" t="s">
        <v>750</v>
      </c>
      <c r="G226" s="334">
        <v>0</v>
      </c>
      <c r="H226" s="334">
        <v>0</v>
      </c>
      <c r="I226" s="334">
        <v>0</v>
      </c>
      <c r="J226" s="334">
        <v>0</v>
      </c>
      <c r="K226" s="371">
        <v>0</v>
      </c>
    </row>
    <row r="227" spans="1:11">
      <c r="A227" s="317">
        <v>2</v>
      </c>
      <c r="B227" s="312">
        <v>3</v>
      </c>
      <c r="C227" s="312">
        <v>1</v>
      </c>
      <c r="D227" s="312">
        <v>3</v>
      </c>
      <c r="E227" s="312" t="s">
        <v>586</v>
      </c>
      <c r="F227" s="309" t="s">
        <v>751</v>
      </c>
      <c r="G227" s="310"/>
      <c r="H227" s="310"/>
      <c r="I227" s="310"/>
      <c r="J227" s="310">
        <v>0</v>
      </c>
      <c r="K227" s="361">
        <v>0</v>
      </c>
    </row>
    <row r="228" spans="1:11">
      <c r="A228" s="317">
        <v>2</v>
      </c>
      <c r="B228" s="312">
        <v>3</v>
      </c>
      <c r="C228" s="312">
        <v>1</v>
      </c>
      <c r="D228" s="312">
        <v>3</v>
      </c>
      <c r="E228" s="312" t="s">
        <v>588</v>
      </c>
      <c r="F228" s="309" t="s">
        <v>752</v>
      </c>
      <c r="G228" s="310"/>
      <c r="H228" s="310"/>
      <c r="I228" s="310"/>
      <c r="J228" s="310">
        <v>0</v>
      </c>
      <c r="K228" s="361">
        <v>0</v>
      </c>
    </row>
    <row r="229" spans="1:11">
      <c r="A229" s="317">
        <v>2</v>
      </c>
      <c r="B229" s="312">
        <v>3</v>
      </c>
      <c r="C229" s="312">
        <v>1</v>
      </c>
      <c r="D229" s="312">
        <v>3</v>
      </c>
      <c r="E229" s="312" t="s">
        <v>590</v>
      </c>
      <c r="F229" s="309" t="s">
        <v>753</v>
      </c>
      <c r="G229" s="321"/>
      <c r="H229" s="321"/>
      <c r="I229" s="321"/>
      <c r="J229" s="310">
        <v>0</v>
      </c>
      <c r="K229" s="361">
        <v>0</v>
      </c>
    </row>
    <row r="230" spans="1:11">
      <c r="A230" s="319">
        <v>2</v>
      </c>
      <c r="B230" s="320">
        <v>3</v>
      </c>
      <c r="C230" s="320">
        <v>1</v>
      </c>
      <c r="D230" s="320">
        <v>4</v>
      </c>
      <c r="E230" s="320"/>
      <c r="F230" s="316" t="s">
        <v>754</v>
      </c>
      <c r="G230" s="326">
        <v>0</v>
      </c>
      <c r="H230" s="326">
        <v>50000</v>
      </c>
      <c r="I230" s="326">
        <v>0</v>
      </c>
      <c r="J230" s="326">
        <v>50000</v>
      </c>
      <c r="K230" s="372">
        <v>9.8613636108250795E-3</v>
      </c>
    </row>
    <row r="231" spans="1:11">
      <c r="A231" s="317">
        <v>2</v>
      </c>
      <c r="B231" s="312">
        <v>3</v>
      </c>
      <c r="C231" s="312">
        <v>1</v>
      </c>
      <c r="D231" s="312">
        <v>4</v>
      </c>
      <c r="E231" s="312" t="s">
        <v>586</v>
      </c>
      <c r="F231" s="309" t="s">
        <v>754</v>
      </c>
      <c r="G231" s="321"/>
      <c r="H231" s="321">
        <v>50000</v>
      </c>
      <c r="I231" s="321"/>
      <c r="J231" s="310">
        <v>50000</v>
      </c>
      <c r="K231" s="361">
        <v>9.8613636108250795E-3</v>
      </c>
    </row>
    <row r="232" spans="1:11">
      <c r="A232" s="341">
        <v>2</v>
      </c>
      <c r="B232" s="339">
        <v>3</v>
      </c>
      <c r="C232" s="339">
        <v>2</v>
      </c>
      <c r="D232" s="339"/>
      <c r="E232" s="339"/>
      <c r="F232" s="342" t="s">
        <v>755</v>
      </c>
      <c r="G232" s="340">
        <v>0</v>
      </c>
      <c r="H232" s="340">
        <v>528452.85</v>
      </c>
      <c r="I232" s="340">
        <v>0</v>
      </c>
      <c r="J232" s="340">
        <v>528452.85</v>
      </c>
      <c r="K232" s="370">
        <v>0.10422531410053609</v>
      </c>
    </row>
    <row r="233" spans="1:11">
      <c r="A233" s="319">
        <v>2</v>
      </c>
      <c r="B233" s="320">
        <v>3</v>
      </c>
      <c r="C233" s="320">
        <v>2</v>
      </c>
      <c r="D233" s="320">
        <v>1</v>
      </c>
      <c r="E233" s="320"/>
      <c r="F233" s="316" t="s">
        <v>756</v>
      </c>
      <c r="G233" s="326">
        <v>0</v>
      </c>
      <c r="H233" s="326">
        <v>302799.84999999998</v>
      </c>
      <c r="I233" s="326">
        <v>0</v>
      </c>
      <c r="J233" s="326">
        <v>302799.84999999998</v>
      </c>
      <c r="K233" s="372">
        <v>5.972038844306584E-2</v>
      </c>
    </row>
    <row r="234" spans="1:11">
      <c r="A234" s="317">
        <v>2</v>
      </c>
      <c r="B234" s="312">
        <v>3</v>
      </c>
      <c r="C234" s="312">
        <v>2</v>
      </c>
      <c r="D234" s="312">
        <v>1</v>
      </c>
      <c r="E234" s="312" t="s">
        <v>586</v>
      </c>
      <c r="F234" s="309" t="s">
        <v>756</v>
      </c>
      <c r="G234" s="321"/>
      <c r="H234" s="321">
        <v>302799.84999999998</v>
      </c>
      <c r="I234" s="321"/>
      <c r="J234" s="310">
        <v>302799.84999999998</v>
      </c>
      <c r="K234" s="361">
        <v>5.972038844306584E-2</v>
      </c>
    </row>
    <row r="235" spans="1:11">
      <c r="A235" s="319">
        <v>2</v>
      </c>
      <c r="B235" s="320">
        <v>3</v>
      </c>
      <c r="C235" s="320">
        <v>2</v>
      </c>
      <c r="D235" s="320">
        <v>2</v>
      </c>
      <c r="E235" s="320"/>
      <c r="F235" s="316" t="s">
        <v>757</v>
      </c>
      <c r="G235" s="326">
        <v>0</v>
      </c>
      <c r="H235" s="326">
        <v>25653</v>
      </c>
      <c r="I235" s="326">
        <v>0</v>
      </c>
      <c r="J235" s="326">
        <v>25653</v>
      </c>
      <c r="K235" s="372">
        <v>5.0594712141699147E-3</v>
      </c>
    </row>
    <row r="236" spans="1:11">
      <c r="A236" s="317">
        <v>2</v>
      </c>
      <c r="B236" s="312">
        <v>3</v>
      </c>
      <c r="C236" s="312">
        <v>2</v>
      </c>
      <c r="D236" s="312">
        <v>2</v>
      </c>
      <c r="E236" s="312" t="s">
        <v>586</v>
      </c>
      <c r="F236" s="309" t="s">
        <v>757</v>
      </c>
      <c r="G236" s="321"/>
      <c r="H236" s="321">
        <v>25653</v>
      </c>
      <c r="I236" s="321"/>
      <c r="J236" s="310">
        <v>25653</v>
      </c>
      <c r="K236" s="361">
        <v>5.0594712141699147E-3</v>
      </c>
    </row>
    <row r="237" spans="1:11">
      <c r="A237" s="319">
        <v>2</v>
      </c>
      <c r="B237" s="320">
        <v>3</v>
      </c>
      <c r="C237" s="320">
        <v>2</v>
      </c>
      <c r="D237" s="320">
        <v>3</v>
      </c>
      <c r="E237" s="320"/>
      <c r="F237" s="316" t="s">
        <v>758</v>
      </c>
      <c r="G237" s="326">
        <v>0</v>
      </c>
      <c r="H237" s="326">
        <v>100000</v>
      </c>
      <c r="I237" s="326">
        <v>0</v>
      </c>
      <c r="J237" s="326">
        <v>100000</v>
      </c>
      <c r="K237" s="372">
        <v>1.9722727221650159E-2</v>
      </c>
    </row>
    <row r="238" spans="1:11">
      <c r="A238" s="317">
        <v>2</v>
      </c>
      <c r="B238" s="312">
        <v>3</v>
      </c>
      <c r="C238" s="312">
        <v>2</v>
      </c>
      <c r="D238" s="312">
        <v>3</v>
      </c>
      <c r="E238" s="312" t="s">
        <v>586</v>
      </c>
      <c r="F238" s="309" t="s">
        <v>758</v>
      </c>
      <c r="G238" s="321"/>
      <c r="H238" s="321">
        <v>100000</v>
      </c>
      <c r="I238" s="321"/>
      <c r="J238" s="310">
        <v>100000</v>
      </c>
      <c r="K238" s="361">
        <v>1.9722727221650159E-2</v>
      </c>
    </row>
    <row r="239" spans="1:11">
      <c r="A239" s="319">
        <v>2</v>
      </c>
      <c r="B239" s="320">
        <v>3</v>
      </c>
      <c r="C239" s="320">
        <v>2</v>
      </c>
      <c r="D239" s="320">
        <v>4</v>
      </c>
      <c r="E239" s="320"/>
      <c r="F239" s="316" t="s">
        <v>759</v>
      </c>
      <c r="G239" s="326">
        <v>0</v>
      </c>
      <c r="H239" s="326">
        <v>100000</v>
      </c>
      <c r="I239" s="326">
        <v>0</v>
      </c>
      <c r="J239" s="326">
        <v>100000</v>
      </c>
      <c r="K239" s="372">
        <v>1.9722727221650159E-2</v>
      </c>
    </row>
    <row r="240" spans="1:11">
      <c r="A240" s="317">
        <v>2</v>
      </c>
      <c r="B240" s="312">
        <v>3</v>
      </c>
      <c r="C240" s="312">
        <v>2</v>
      </c>
      <c r="D240" s="312">
        <v>4</v>
      </c>
      <c r="E240" s="312" t="s">
        <v>586</v>
      </c>
      <c r="F240" s="309" t="s">
        <v>759</v>
      </c>
      <c r="G240" s="321"/>
      <c r="H240" s="321">
        <v>100000</v>
      </c>
      <c r="I240" s="321"/>
      <c r="J240" s="310">
        <v>100000</v>
      </c>
      <c r="K240" s="361">
        <v>1.9722727221650159E-2</v>
      </c>
    </row>
    <row r="241" spans="1:11">
      <c r="A241" s="341">
        <v>2</v>
      </c>
      <c r="B241" s="339">
        <v>3</v>
      </c>
      <c r="C241" s="339">
        <v>3</v>
      </c>
      <c r="D241" s="339"/>
      <c r="E241" s="339"/>
      <c r="F241" s="342" t="s">
        <v>760</v>
      </c>
      <c r="G241" s="340">
        <v>0</v>
      </c>
      <c r="H241" s="340">
        <v>1270862.71</v>
      </c>
      <c r="I241" s="340">
        <v>0</v>
      </c>
      <c r="J241" s="340">
        <v>1270862.71</v>
      </c>
      <c r="K241" s="370">
        <v>0.2506487856549709</v>
      </c>
    </row>
    <row r="242" spans="1:11">
      <c r="A242" s="319">
        <v>2</v>
      </c>
      <c r="B242" s="320">
        <v>3</v>
      </c>
      <c r="C242" s="320">
        <v>3</v>
      </c>
      <c r="D242" s="320">
        <v>1</v>
      </c>
      <c r="E242" s="320"/>
      <c r="F242" s="316" t="s">
        <v>761</v>
      </c>
      <c r="G242" s="334">
        <v>0</v>
      </c>
      <c r="H242" s="334">
        <v>300754.75</v>
      </c>
      <c r="I242" s="334">
        <v>0</v>
      </c>
      <c r="J242" s="334">
        <v>300754.75</v>
      </c>
      <c r="K242" s="371">
        <v>5.9317038948655872E-2</v>
      </c>
    </row>
    <row r="243" spans="1:11">
      <c r="A243" s="317">
        <v>2</v>
      </c>
      <c r="B243" s="312">
        <v>3</v>
      </c>
      <c r="C243" s="312">
        <v>3</v>
      </c>
      <c r="D243" s="312">
        <v>1</v>
      </c>
      <c r="E243" s="312" t="s">
        <v>586</v>
      </c>
      <c r="F243" s="309" t="s">
        <v>761</v>
      </c>
      <c r="G243" s="310"/>
      <c r="H243" s="310">
        <v>300754.75</v>
      </c>
      <c r="I243" s="310"/>
      <c r="J243" s="310">
        <v>300754.75</v>
      </c>
      <c r="K243" s="361">
        <v>5.9317038948655872E-2</v>
      </c>
    </row>
    <row r="244" spans="1:11">
      <c r="A244" s="319">
        <v>2</v>
      </c>
      <c r="B244" s="320">
        <v>3</v>
      </c>
      <c r="C244" s="320">
        <v>3</v>
      </c>
      <c r="D244" s="320">
        <v>2</v>
      </c>
      <c r="E244" s="320"/>
      <c r="F244" s="316" t="s">
        <v>762</v>
      </c>
      <c r="G244" s="326">
        <v>0</v>
      </c>
      <c r="H244" s="326">
        <v>970107.96</v>
      </c>
      <c r="I244" s="326">
        <v>0</v>
      </c>
      <c r="J244" s="326">
        <v>970107.96</v>
      </c>
      <c r="K244" s="372">
        <v>0.19133174670631503</v>
      </c>
    </row>
    <row r="245" spans="1:11">
      <c r="A245" s="317">
        <v>2</v>
      </c>
      <c r="B245" s="312">
        <v>3</v>
      </c>
      <c r="C245" s="312">
        <v>3</v>
      </c>
      <c r="D245" s="312">
        <v>2</v>
      </c>
      <c r="E245" s="312" t="s">
        <v>586</v>
      </c>
      <c r="F245" s="309" t="s">
        <v>762</v>
      </c>
      <c r="G245" s="310"/>
      <c r="H245" s="310">
        <v>970107.96</v>
      </c>
      <c r="I245" s="310"/>
      <c r="J245" s="310">
        <v>970107.96</v>
      </c>
      <c r="K245" s="361">
        <v>0.19133174670631503</v>
      </c>
    </row>
    <row r="246" spans="1:11">
      <c r="A246" s="319">
        <v>2</v>
      </c>
      <c r="B246" s="320">
        <v>3</v>
      </c>
      <c r="C246" s="320">
        <v>3</v>
      </c>
      <c r="D246" s="320">
        <v>3</v>
      </c>
      <c r="E246" s="320"/>
      <c r="F246" s="316" t="s">
        <v>763</v>
      </c>
      <c r="G246" s="326">
        <v>0</v>
      </c>
      <c r="H246" s="326">
        <v>0</v>
      </c>
      <c r="I246" s="326">
        <v>0</v>
      </c>
      <c r="J246" s="326">
        <v>0</v>
      </c>
      <c r="K246" s="372">
        <v>0</v>
      </c>
    </row>
    <row r="247" spans="1:11">
      <c r="A247" s="317">
        <v>2</v>
      </c>
      <c r="B247" s="312">
        <v>3</v>
      </c>
      <c r="C247" s="312">
        <v>3</v>
      </c>
      <c r="D247" s="312">
        <v>3</v>
      </c>
      <c r="E247" s="312" t="s">
        <v>586</v>
      </c>
      <c r="F247" s="309" t="s">
        <v>763</v>
      </c>
      <c r="G247" s="310"/>
      <c r="H247" s="310"/>
      <c r="I247" s="310"/>
      <c r="J247" s="310">
        <v>0</v>
      </c>
      <c r="K247" s="361">
        <v>0</v>
      </c>
    </row>
    <row r="248" spans="1:11">
      <c r="A248" s="319">
        <v>2</v>
      </c>
      <c r="B248" s="320">
        <v>3</v>
      </c>
      <c r="C248" s="320">
        <v>3</v>
      </c>
      <c r="D248" s="320">
        <v>4</v>
      </c>
      <c r="E248" s="320"/>
      <c r="F248" s="316" t="s">
        <v>764</v>
      </c>
      <c r="G248" s="326">
        <v>0</v>
      </c>
      <c r="H248" s="326">
        <v>0</v>
      </c>
      <c r="I248" s="326">
        <v>0</v>
      </c>
      <c r="J248" s="326">
        <v>0</v>
      </c>
      <c r="K248" s="372">
        <v>0</v>
      </c>
    </row>
    <row r="249" spans="1:11">
      <c r="A249" s="317">
        <v>2</v>
      </c>
      <c r="B249" s="312">
        <v>3</v>
      </c>
      <c r="C249" s="312">
        <v>3</v>
      </c>
      <c r="D249" s="312">
        <v>4</v>
      </c>
      <c r="E249" s="312" t="s">
        <v>586</v>
      </c>
      <c r="F249" s="309" t="s">
        <v>764</v>
      </c>
      <c r="G249" s="321"/>
      <c r="H249" s="321"/>
      <c r="I249" s="321"/>
      <c r="J249" s="310">
        <v>0</v>
      </c>
      <c r="K249" s="361">
        <v>0</v>
      </c>
    </row>
    <row r="250" spans="1:11">
      <c r="A250" s="319">
        <v>2</v>
      </c>
      <c r="B250" s="320">
        <v>3</v>
      </c>
      <c r="C250" s="320">
        <v>3</v>
      </c>
      <c r="D250" s="320">
        <v>5</v>
      </c>
      <c r="E250" s="320"/>
      <c r="F250" s="316" t="s">
        <v>765</v>
      </c>
      <c r="G250" s="326">
        <v>0</v>
      </c>
      <c r="H250" s="326">
        <v>0</v>
      </c>
      <c r="I250" s="326">
        <v>0</v>
      </c>
      <c r="J250" s="326">
        <v>0</v>
      </c>
      <c r="K250" s="372">
        <v>0</v>
      </c>
    </row>
    <row r="251" spans="1:11">
      <c r="A251" s="317">
        <v>2</v>
      </c>
      <c r="B251" s="312">
        <v>3</v>
      </c>
      <c r="C251" s="312">
        <v>3</v>
      </c>
      <c r="D251" s="312">
        <v>5</v>
      </c>
      <c r="E251" s="312" t="s">
        <v>586</v>
      </c>
      <c r="F251" s="309" t="s">
        <v>765</v>
      </c>
      <c r="G251" s="321"/>
      <c r="H251" s="321"/>
      <c r="I251" s="321"/>
      <c r="J251" s="310">
        <v>0</v>
      </c>
      <c r="K251" s="361">
        <v>0</v>
      </c>
    </row>
    <row r="252" spans="1:11">
      <c r="A252" s="319">
        <v>2</v>
      </c>
      <c r="B252" s="320">
        <v>3</v>
      </c>
      <c r="C252" s="320">
        <v>3</v>
      </c>
      <c r="D252" s="320">
        <v>6</v>
      </c>
      <c r="E252" s="320"/>
      <c r="F252" s="316" t="s">
        <v>766</v>
      </c>
      <c r="G252" s="326">
        <v>0</v>
      </c>
      <c r="H252" s="326">
        <v>0</v>
      </c>
      <c r="I252" s="326">
        <v>0</v>
      </c>
      <c r="J252" s="326">
        <v>0</v>
      </c>
      <c r="K252" s="372">
        <v>0</v>
      </c>
    </row>
    <row r="253" spans="1:11">
      <c r="A253" s="317">
        <v>2</v>
      </c>
      <c r="B253" s="312">
        <v>3</v>
      </c>
      <c r="C253" s="312">
        <v>3</v>
      </c>
      <c r="D253" s="312">
        <v>6</v>
      </c>
      <c r="E253" s="312" t="s">
        <v>586</v>
      </c>
      <c r="F253" s="309" t="s">
        <v>766</v>
      </c>
      <c r="G253" s="310"/>
      <c r="H253" s="310"/>
      <c r="I253" s="310"/>
      <c r="J253" s="310">
        <v>0</v>
      </c>
      <c r="K253" s="361">
        <v>0</v>
      </c>
    </row>
    <row r="254" spans="1:11">
      <c r="A254" s="341">
        <v>2</v>
      </c>
      <c r="B254" s="339">
        <v>3</v>
      </c>
      <c r="C254" s="339">
        <v>4</v>
      </c>
      <c r="D254" s="339"/>
      <c r="E254" s="339"/>
      <c r="F254" s="342" t="s">
        <v>767</v>
      </c>
      <c r="G254" s="340">
        <v>0</v>
      </c>
      <c r="H254" s="340">
        <v>30011725.140000001</v>
      </c>
      <c r="I254" s="340">
        <v>0</v>
      </c>
      <c r="J254" s="340">
        <v>30011725.140000001</v>
      </c>
      <c r="K254" s="370">
        <v>5.919130683873604</v>
      </c>
    </row>
    <row r="255" spans="1:11">
      <c r="A255" s="319">
        <v>2</v>
      </c>
      <c r="B255" s="320">
        <v>3</v>
      </c>
      <c r="C255" s="320">
        <v>4</v>
      </c>
      <c r="D255" s="320">
        <v>1</v>
      </c>
      <c r="E255" s="320"/>
      <c r="F255" s="316" t="s">
        <v>768</v>
      </c>
      <c r="G255" s="326">
        <v>0</v>
      </c>
      <c r="H255" s="326">
        <v>30011725.140000001</v>
      </c>
      <c r="I255" s="326">
        <v>0</v>
      </c>
      <c r="J255" s="326">
        <v>30011725.140000001</v>
      </c>
      <c r="K255" s="372">
        <v>5.919130683873604</v>
      </c>
    </row>
    <row r="256" spans="1:11">
      <c r="A256" s="317">
        <v>2</v>
      </c>
      <c r="B256" s="312">
        <v>3</v>
      </c>
      <c r="C256" s="312">
        <v>4</v>
      </c>
      <c r="D256" s="312">
        <v>1</v>
      </c>
      <c r="E256" s="312" t="s">
        <v>586</v>
      </c>
      <c r="F256" s="309" t="s">
        <v>768</v>
      </c>
      <c r="G256" s="310"/>
      <c r="H256" s="310">
        <v>30011725.140000001</v>
      </c>
      <c r="I256" s="310"/>
      <c r="J256" s="310">
        <v>30011725.140000001</v>
      </c>
      <c r="K256" s="361">
        <v>5.919130683873604</v>
      </c>
    </row>
    <row r="257" spans="1:11">
      <c r="A257" s="322">
        <v>2</v>
      </c>
      <c r="B257" s="320">
        <v>3</v>
      </c>
      <c r="C257" s="320">
        <v>4</v>
      </c>
      <c r="D257" s="320">
        <v>2</v>
      </c>
      <c r="E257" s="320"/>
      <c r="F257" s="316" t="s">
        <v>769</v>
      </c>
      <c r="G257" s="326">
        <v>0</v>
      </c>
      <c r="H257" s="326">
        <v>0</v>
      </c>
      <c r="I257" s="326">
        <v>0</v>
      </c>
      <c r="J257" s="326">
        <v>0</v>
      </c>
      <c r="K257" s="372">
        <v>0</v>
      </c>
    </row>
    <row r="258" spans="1:11">
      <c r="A258" s="327">
        <v>2</v>
      </c>
      <c r="B258" s="328">
        <v>3</v>
      </c>
      <c r="C258" s="328">
        <v>4</v>
      </c>
      <c r="D258" s="328">
        <v>2</v>
      </c>
      <c r="E258" s="312" t="s">
        <v>586</v>
      </c>
      <c r="F258" s="309" t="s">
        <v>769</v>
      </c>
      <c r="G258" s="321"/>
      <c r="H258" s="321"/>
      <c r="I258" s="321"/>
      <c r="J258" s="310">
        <v>0</v>
      </c>
      <c r="K258" s="361">
        <v>0</v>
      </c>
    </row>
    <row r="259" spans="1:11">
      <c r="A259" s="341">
        <v>2</v>
      </c>
      <c r="B259" s="339">
        <v>3</v>
      </c>
      <c r="C259" s="339">
        <v>5</v>
      </c>
      <c r="D259" s="339"/>
      <c r="E259" s="339"/>
      <c r="F259" s="342" t="s">
        <v>770</v>
      </c>
      <c r="G259" s="340">
        <v>0</v>
      </c>
      <c r="H259" s="340">
        <v>708505.74</v>
      </c>
      <c r="I259" s="340">
        <v>0</v>
      </c>
      <c r="J259" s="340">
        <v>708505.74</v>
      </c>
      <c r="K259" s="370">
        <v>0.13973665444993388</v>
      </c>
    </row>
    <row r="260" spans="1:11">
      <c r="A260" s="319">
        <v>2</v>
      </c>
      <c r="B260" s="320">
        <v>3</v>
      </c>
      <c r="C260" s="320">
        <v>5</v>
      </c>
      <c r="D260" s="320">
        <v>1</v>
      </c>
      <c r="E260" s="320"/>
      <c r="F260" s="316" t="s">
        <v>771</v>
      </c>
      <c r="G260" s="326">
        <v>0</v>
      </c>
      <c r="H260" s="326">
        <v>0</v>
      </c>
      <c r="I260" s="326">
        <v>0</v>
      </c>
      <c r="J260" s="326">
        <v>0</v>
      </c>
      <c r="K260" s="372">
        <v>0</v>
      </c>
    </row>
    <row r="261" spans="1:11">
      <c r="A261" s="317">
        <v>2</v>
      </c>
      <c r="B261" s="312">
        <v>3</v>
      </c>
      <c r="C261" s="312">
        <v>5</v>
      </c>
      <c r="D261" s="312">
        <v>1</v>
      </c>
      <c r="E261" s="312" t="s">
        <v>586</v>
      </c>
      <c r="F261" s="309" t="s">
        <v>771</v>
      </c>
      <c r="G261" s="321"/>
      <c r="H261" s="321"/>
      <c r="I261" s="321"/>
      <c r="J261" s="310">
        <v>0</v>
      </c>
      <c r="K261" s="361">
        <v>0</v>
      </c>
    </row>
    <row r="262" spans="1:11">
      <c r="A262" s="319">
        <v>2</v>
      </c>
      <c r="B262" s="320">
        <v>3</v>
      </c>
      <c r="C262" s="320">
        <v>5</v>
      </c>
      <c r="D262" s="320">
        <v>2</v>
      </c>
      <c r="E262" s="320"/>
      <c r="F262" s="316" t="s">
        <v>772</v>
      </c>
      <c r="G262" s="326">
        <v>0</v>
      </c>
      <c r="H262" s="326">
        <v>300000</v>
      </c>
      <c r="I262" s="326">
        <v>0</v>
      </c>
      <c r="J262" s="326">
        <v>300000</v>
      </c>
      <c r="K262" s="372">
        <v>5.916818166495047E-2</v>
      </c>
    </row>
    <row r="263" spans="1:11">
      <c r="A263" s="317">
        <v>2</v>
      </c>
      <c r="B263" s="312">
        <v>3</v>
      </c>
      <c r="C263" s="312">
        <v>5</v>
      </c>
      <c r="D263" s="312">
        <v>2</v>
      </c>
      <c r="E263" s="312" t="s">
        <v>586</v>
      </c>
      <c r="F263" s="309" t="s">
        <v>772</v>
      </c>
      <c r="G263" s="321"/>
      <c r="H263" s="321">
        <v>300000</v>
      </c>
      <c r="I263" s="321"/>
      <c r="J263" s="310">
        <v>300000</v>
      </c>
      <c r="K263" s="361">
        <v>5.916818166495047E-2</v>
      </c>
    </row>
    <row r="264" spans="1:11">
      <c r="A264" s="319">
        <v>2</v>
      </c>
      <c r="B264" s="320">
        <v>3</v>
      </c>
      <c r="C264" s="320">
        <v>5</v>
      </c>
      <c r="D264" s="320">
        <v>3</v>
      </c>
      <c r="E264" s="320"/>
      <c r="F264" s="316" t="s">
        <v>773</v>
      </c>
      <c r="G264" s="326">
        <v>0</v>
      </c>
      <c r="H264" s="326">
        <v>57043.93</v>
      </c>
      <c r="I264" s="326">
        <v>0</v>
      </c>
      <c r="J264" s="326">
        <v>57043.93</v>
      </c>
      <c r="K264" s="372">
        <v>1.1250618710409062E-2</v>
      </c>
    </row>
    <row r="265" spans="1:11">
      <c r="A265" s="317">
        <v>2</v>
      </c>
      <c r="B265" s="312">
        <v>3</v>
      </c>
      <c r="C265" s="312">
        <v>5</v>
      </c>
      <c r="D265" s="312">
        <v>3</v>
      </c>
      <c r="E265" s="312" t="s">
        <v>586</v>
      </c>
      <c r="F265" s="309" t="s">
        <v>773</v>
      </c>
      <c r="G265" s="310"/>
      <c r="H265" s="310">
        <v>57043.93</v>
      </c>
      <c r="I265" s="310"/>
      <c r="J265" s="310">
        <v>57043.93</v>
      </c>
      <c r="K265" s="361">
        <v>1.1250618710409062E-2</v>
      </c>
    </row>
    <row r="266" spans="1:11">
      <c r="A266" s="319">
        <v>2</v>
      </c>
      <c r="B266" s="320">
        <v>3</v>
      </c>
      <c r="C266" s="320">
        <v>5</v>
      </c>
      <c r="D266" s="320">
        <v>4</v>
      </c>
      <c r="E266" s="320"/>
      <c r="F266" s="316" t="s">
        <v>774</v>
      </c>
      <c r="G266" s="326">
        <v>0</v>
      </c>
      <c r="H266" s="326">
        <v>8227.32</v>
      </c>
      <c r="I266" s="326">
        <v>0</v>
      </c>
      <c r="J266" s="326">
        <v>8227.32</v>
      </c>
      <c r="K266" s="372">
        <v>1.6226518812522677E-3</v>
      </c>
    </row>
    <row r="267" spans="1:11">
      <c r="A267" s="317">
        <v>2</v>
      </c>
      <c r="B267" s="312">
        <v>3</v>
      </c>
      <c r="C267" s="312">
        <v>5</v>
      </c>
      <c r="D267" s="312">
        <v>4</v>
      </c>
      <c r="E267" s="312" t="s">
        <v>586</v>
      </c>
      <c r="F267" s="309" t="s">
        <v>774</v>
      </c>
      <c r="G267" s="321"/>
      <c r="H267" s="321">
        <v>8227.32</v>
      </c>
      <c r="I267" s="321"/>
      <c r="J267" s="310">
        <v>8227.32</v>
      </c>
      <c r="K267" s="361">
        <v>1.6226518812522677E-3</v>
      </c>
    </row>
    <row r="268" spans="1:11">
      <c r="A268" s="319">
        <v>2</v>
      </c>
      <c r="B268" s="320">
        <v>3</v>
      </c>
      <c r="C268" s="320">
        <v>5</v>
      </c>
      <c r="D268" s="320">
        <v>5</v>
      </c>
      <c r="E268" s="320"/>
      <c r="F268" s="316" t="s">
        <v>775</v>
      </c>
      <c r="G268" s="326">
        <v>0</v>
      </c>
      <c r="H268" s="326">
        <v>343234.49</v>
      </c>
      <c r="I268" s="326">
        <v>0</v>
      </c>
      <c r="J268" s="326">
        <v>343234.49</v>
      </c>
      <c r="K268" s="372">
        <v>6.769520219332209E-2</v>
      </c>
    </row>
    <row r="269" spans="1:11">
      <c r="A269" s="317">
        <v>2</v>
      </c>
      <c r="B269" s="312">
        <v>3</v>
      </c>
      <c r="C269" s="312">
        <v>5</v>
      </c>
      <c r="D269" s="312">
        <v>5</v>
      </c>
      <c r="E269" s="312" t="s">
        <v>586</v>
      </c>
      <c r="F269" s="309" t="s">
        <v>776</v>
      </c>
      <c r="G269" s="310"/>
      <c r="H269" s="310">
        <v>343234.49</v>
      </c>
      <c r="I269" s="310"/>
      <c r="J269" s="310">
        <v>343234.49</v>
      </c>
      <c r="K269" s="361">
        <v>6.769520219332209E-2</v>
      </c>
    </row>
    <row r="270" spans="1:11">
      <c r="A270" s="341">
        <v>2</v>
      </c>
      <c r="B270" s="339">
        <v>3</v>
      </c>
      <c r="C270" s="339">
        <v>6</v>
      </c>
      <c r="D270" s="339"/>
      <c r="E270" s="339"/>
      <c r="F270" s="342" t="s">
        <v>777</v>
      </c>
      <c r="G270" s="340">
        <v>0</v>
      </c>
      <c r="H270" s="340">
        <v>386316.79000000004</v>
      </c>
      <c r="I270" s="340">
        <v>0</v>
      </c>
      <c r="J270" s="340">
        <v>386586.79000000004</v>
      </c>
      <c r="K270" s="340">
        <v>7.6245458066633534E-2</v>
      </c>
    </row>
    <row r="271" spans="1:11">
      <c r="A271" s="319">
        <v>2</v>
      </c>
      <c r="B271" s="320">
        <v>3</v>
      </c>
      <c r="C271" s="320">
        <v>6</v>
      </c>
      <c r="D271" s="320">
        <v>1</v>
      </c>
      <c r="E271" s="320"/>
      <c r="F271" s="316" t="s">
        <v>778</v>
      </c>
      <c r="G271" s="326">
        <v>0</v>
      </c>
      <c r="H271" s="326">
        <v>32594.1</v>
      </c>
      <c r="I271" s="326">
        <v>0</v>
      </c>
      <c r="J271" s="326">
        <v>32594.1</v>
      </c>
      <c r="K271" s="372">
        <v>6.4284454333518731E-3</v>
      </c>
    </row>
    <row r="272" spans="1:11">
      <c r="A272" s="317">
        <v>2</v>
      </c>
      <c r="B272" s="312">
        <v>3</v>
      </c>
      <c r="C272" s="312">
        <v>6</v>
      </c>
      <c r="D272" s="312">
        <v>1</v>
      </c>
      <c r="E272" s="312" t="s">
        <v>586</v>
      </c>
      <c r="F272" s="309" t="s">
        <v>779</v>
      </c>
      <c r="G272" s="310"/>
      <c r="H272" s="310">
        <v>32594.1</v>
      </c>
      <c r="I272" s="310"/>
      <c r="J272" s="310">
        <v>32594.1</v>
      </c>
      <c r="K272" s="361">
        <v>6.4284454333518731E-3</v>
      </c>
    </row>
    <row r="273" spans="1:11">
      <c r="A273" s="317">
        <v>2</v>
      </c>
      <c r="B273" s="312">
        <v>3</v>
      </c>
      <c r="C273" s="312">
        <v>6</v>
      </c>
      <c r="D273" s="312">
        <v>1</v>
      </c>
      <c r="E273" s="312" t="s">
        <v>588</v>
      </c>
      <c r="F273" s="309" t="s">
        <v>780</v>
      </c>
      <c r="G273" s="310"/>
      <c r="H273" s="310"/>
      <c r="I273" s="310"/>
      <c r="J273" s="310">
        <v>0</v>
      </c>
      <c r="K273" s="361">
        <v>0</v>
      </c>
    </row>
    <row r="274" spans="1:11">
      <c r="A274" s="317">
        <v>2</v>
      </c>
      <c r="B274" s="312">
        <v>3</v>
      </c>
      <c r="C274" s="312">
        <v>6</v>
      </c>
      <c r="D274" s="312">
        <v>1</v>
      </c>
      <c r="E274" s="312" t="s">
        <v>590</v>
      </c>
      <c r="F274" s="309" t="s">
        <v>781</v>
      </c>
      <c r="G274" s="310"/>
      <c r="H274" s="310"/>
      <c r="I274" s="310"/>
      <c r="J274" s="310">
        <v>0</v>
      </c>
      <c r="K274" s="361">
        <v>0</v>
      </c>
    </row>
    <row r="275" spans="1:11">
      <c r="A275" s="317">
        <v>2</v>
      </c>
      <c r="B275" s="312">
        <v>3</v>
      </c>
      <c r="C275" s="312">
        <v>6</v>
      </c>
      <c r="D275" s="312">
        <v>1</v>
      </c>
      <c r="E275" s="312" t="s">
        <v>592</v>
      </c>
      <c r="F275" s="309" t="s">
        <v>782</v>
      </c>
      <c r="G275" s="310"/>
      <c r="H275" s="310"/>
      <c r="I275" s="310"/>
      <c r="J275" s="310">
        <v>0</v>
      </c>
      <c r="K275" s="361">
        <v>0</v>
      </c>
    </row>
    <row r="276" spans="1:11">
      <c r="A276" s="317">
        <v>2</v>
      </c>
      <c r="B276" s="312">
        <v>3</v>
      </c>
      <c r="C276" s="312">
        <v>6</v>
      </c>
      <c r="D276" s="312">
        <v>1</v>
      </c>
      <c r="E276" s="312" t="s">
        <v>594</v>
      </c>
      <c r="F276" s="309" t="s">
        <v>783</v>
      </c>
      <c r="G276" s="321"/>
      <c r="H276" s="321"/>
      <c r="I276" s="321"/>
      <c r="J276" s="310">
        <v>0</v>
      </c>
      <c r="K276" s="361">
        <v>0</v>
      </c>
    </row>
    <row r="277" spans="1:11">
      <c r="A277" s="319">
        <v>2</v>
      </c>
      <c r="B277" s="320">
        <v>3</v>
      </c>
      <c r="C277" s="320">
        <v>6</v>
      </c>
      <c r="D277" s="320">
        <v>2</v>
      </c>
      <c r="E277" s="320"/>
      <c r="F277" s="316" t="s">
        <v>784</v>
      </c>
      <c r="G277" s="326">
        <v>0</v>
      </c>
      <c r="H277" s="326">
        <v>6259.2</v>
      </c>
      <c r="I277" s="326">
        <v>0</v>
      </c>
      <c r="J277" s="326">
        <v>6529.2</v>
      </c>
      <c r="K277" s="372">
        <v>1.287736305755982E-3</v>
      </c>
    </row>
    <row r="278" spans="1:11">
      <c r="A278" s="317">
        <v>2</v>
      </c>
      <c r="B278" s="312">
        <v>3</v>
      </c>
      <c r="C278" s="312">
        <v>6</v>
      </c>
      <c r="D278" s="312">
        <v>2</v>
      </c>
      <c r="E278" s="312" t="s">
        <v>586</v>
      </c>
      <c r="F278" s="309" t="s">
        <v>785</v>
      </c>
      <c r="G278" s="310"/>
      <c r="H278" s="310">
        <v>6259.2</v>
      </c>
      <c r="I278" s="310"/>
      <c r="J278" s="310">
        <v>6529.2</v>
      </c>
      <c r="K278" s="361">
        <v>1.287736305755982E-3</v>
      </c>
    </row>
    <row r="279" spans="1:11">
      <c r="A279" s="317">
        <v>2</v>
      </c>
      <c r="B279" s="312">
        <v>3</v>
      </c>
      <c r="C279" s="312">
        <v>6</v>
      </c>
      <c r="D279" s="312">
        <v>2</v>
      </c>
      <c r="E279" s="312" t="s">
        <v>588</v>
      </c>
      <c r="F279" s="309" t="s">
        <v>786</v>
      </c>
      <c r="G279" s="310"/>
      <c r="H279" s="310"/>
      <c r="I279" s="310"/>
      <c r="J279" s="310">
        <v>0</v>
      </c>
      <c r="K279" s="361">
        <v>0</v>
      </c>
    </row>
    <row r="280" spans="1:11">
      <c r="A280" s="317">
        <v>2</v>
      </c>
      <c r="B280" s="312">
        <v>3</v>
      </c>
      <c r="C280" s="312">
        <v>6</v>
      </c>
      <c r="D280" s="312">
        <v>2</v>
      </c>
      <c r="E280" s="312" t="s">
        <v>590</v>
      </c>
      <c r="F280" s="309" t="s">
        <v>787</v>
      </c>
      <c r="G280" s="321"/>
      <c r="H280" s="321"/>
      <c r="I280" s="321"/>
      <c r="J280" s="310">
        <v>0</v>
      </c>
      <c r="K280" s="361">
        <v>0</v>
      </c>
    </row>
    <row r="281" spans="1:11">
      <c r="A281" s="319">
        <v>2</v>
      </c>
      <c r="B281" s="320">
        <v>3</v>
      </c>
      <c r="C281" s="320">
        <v>6</v>
      </c>
      <c r="D281" s="320">
        <v>3</v>
      </c>
      <c r="E281" s="320"/>
      <c r="F281" s="316" t="s">
        <v>788</v>
      </c>
      <c r="G281" s="326">
        <v>0</v>
      </c>
      <c r="H281" s="326">
        <v>157703.34</v>
      </c>
      <c r="I281" s="326">
        <v>0</v>
      </c>
      <c r="J281" s="326">
        <v>157703.34</v>
      </c>
      <c r="K281" s="372">
        <v>3.1103399567631501E-2</v>
      </c>
    </row>
    <row r="282" spans="1:11">
      <c r="A282" s="317">
        <v>2</v>
      </c>
      <c r="B282" s="312">
        <v>3</v>
      </c>
      <c r="C282" s="312">
        <v>6</v>
      </c>
      <c r="D282" s="312">
        <v>3</v>
      </c>
      <c r="E282" s="312" t="s">
        <v>586</v>
      </c>
      <c r="F282" s="309" t="s">
        <v>789</v>
      </c>
      <c r="G282" s="310"/>
      <c r="H282" s="310"/>
      <c r="I282" s="310"/>
      <c r="J282" s="310">
        <v>0</v>
      </c>
      <c r="K282" s="361">
        <v>0</v>
      </c>
    </row>
    <row r="283" spans="1:11">
      <c r="A283" s="317">
        <v>2</v>
      </c>
      <c r="B283" s="312">
        <v>3</v>
      </c>
      <c r="C283" s="312">
        <v>6</v>
      </c>
      <c r="D283" s="312">
        <v>3</v>
      </c>
      <c r="E283" s="312" t="s">
        <v>588</v>
      </c>
      <c r="F283" s="309" t="s">
        <v>790</v>
      </c>
      <c r="G283" s="310"/>
      <c r="H283" s="310"/>
      <c r="I283" s="310"/>
      <c r="J283" s="310">
        <v>0</v>
      </c>
      <c r="K283" s="361">
        <v>0</v>
      </c>
    </row>
    <row r="284" spans="1:11">
      <c r="A284" s="317">
        <v>2</v>
      </c>
      <c r="B284" s="312">
        <v>3</v>
      </c>
      <c r="C284" s="312">
        <v>6</v>
      </c>
      <c r="D284" s="312">
        <v>3</v>
      </c>
      <c r="E284" s="312" t="s">
        <v>590</v>
      </c>
      <c r="F284" s="309" t="s">
        <v>791</v>
      </c>
      <c r="G284" s="310"/>
      <c r="H284" s="310">
        <v>126650.73</v>
      </c>
      <c r="I284" s="310"/>
      <c r="J284" s="310">
        <v>126650.73</v>
      </c>
      <c r="K284" s="361">
        <v>2.4978978002128643E-2</v>
      </c>
    </row>
    <row r="285" spans="1:11">
      <c r="A285" s="317">
        <v>2</v>
      </c>
      <c r="B285" s="312">
        <v>3</v>
      </c>
      <c r="C285" s="312">
        <v>6</v>
      </c>
      <c r="D285" s="312">
        <v>3</v>
      </c>
      <c r="E285" s="312" t="s">
        <v>592</v>
      </c>
      <c r="F285" s="325" t="s">
        <v>792</v>
      </c>
      <c r="G285" s="310"/>
      <c r="H285" s="310">
        <v>26626.61</v>
      </c>
      <c r="I285" s="310"/>
      <c r="J285" s="310">
        <v>26626.61</v>
      </c>
      <c r="K285" s="361">
        <v>5.2514936586726228E-3</v>
      </c>
    </row>
    <row r="286" spans="1:11">
      <c r="A286" s="317">
        <v>2</v>
      </c>
      <c r="B286" s="312">
        <v>3</v>
      </c>
      <c r="C286" s="312">
        <v>6</v>
      </c>
      <c r="D286" s="312">
        <v>3</v>
      </c>
      <c r="E286" s="312" t="s">
        <v>594</v>
      </c>
      <c r="F286" s="309" t="s">
        <v>793</v>
      </c>
      <c r="G286" s="310"/>
      <c r="H286" s="310">
        <v>4426</v>
      </c>
      <c r="I286" s="310"/>
      <c r="J286" s="310">
        <v>4426</v>
      </c>
      <c r="K286" s="361">
        <v>8.7292790683023592E-4</v>
      </c>
    </row>
    <row r="287" spans="1:11">
      <c r="A287" s="317">
        <v>2</v>
      </c>
      <c r="B287" s="312">
        <v>3</v>
      </c>
      <c r="C287" s="312">
        <v>6</v>
      </c>
      <c r="D287" s="312">
        <v>3</v>
      </c>
      <c r="E287" s="312" t="s">
        <v>596</v>
      </c>
      <c r="F287" s="309" t="s">
        <v>794</v>
      </c>
      <c r="G287" s="321"/>
      <c r="H287" s="321"/>
      <c r="I287" s="321"/>
      <c r="J287" s="310">
        <v>0</v>
      </c>
      <c r="K287" s="361">
        <v>0</v>
      </c>
    </row>
    <row r="288" spans="1:11">
      <c r="A288" s="319">
        <v>2</v>
      </c>
      <c r="B288" s="320">
        <v>3</v>
      </c>
      <c r="C288" s="320">
        <v>6</v>
      </c>
      <c r="D288" s="320">
        <v>4</v>
      </c>
      <c r="E288" s="320"/>
      <c r="F288" s="316" t="s">
        <v>795</v>
      </c>
      <c r="G288" s="326">
        <v>0</v>
      </c>
      <c r="H288" s="326">
        <v>189760.15000000002</v>
      </c>
      <c r="I288" s="326">
        <v>0</v>
      </c>
      <c r="J288" s="326">
        <v>189760.15000000002</v>
      </c>
      <c r="K288" s="372">
        <v>3.7425876759894179E-2</v>
      </c>
    </row>
    <row r="289" spans="1:11">
      <c r="A289" s="317">
        <v>2</v>
      </c>
      <c r="B289" s="312">
        <v>3</v>
      </c>
      <c r="C289" s="312">
        <v>6</v>
      </c>
      <c r="D289" s="312">
        <v>4</v>
      </c>
      <c r="E289" s="312" t="s">
        <v>586</v>
      </c>
      <c r="F289" s="309" t="s">
        <v>796</v>
      </c>
      <c r="G289" s="310"/>
      <c r="H289" s="310"/>
      <c r="I289" s="310"/>
      <c r="J289" s="310">
        <v>0</v>
      </c>
      <c r="K289" s="361">
        <v>0</v>
      </c>
    </row>
    <row r="290" spans="1:11">
      <c r="A290" s="317">
        <v>2</v>
      </c>
      <c r="B290" s="312">
        <v>3</v>
      </c>
      <c r="C290" s="312">
        <v>6</v>
      </c>
      <c r="D290" s="312">
        <v>4</v>
      </c>
      <c r="E290" s="312" t="s">
        <v>588</v>
      </c>
      <c r="F290" s="309" t="s">
        <v>797</v>
      </c>
      <c r="G290" s="310"/>
      <c r="H290" s="310"/>
      <c r="I290" s="310"/>
      <c r="J290" s="310">
        <v>0</v>
      </c>
      <c r="K290" s="361">
        <v>0</v>
      </c>
    </row>
    <row r="291" spans="1:11">
      <c r="A291" s="317">
        <v>2</v>
      </c>
      <c r="B291" s="312">
        <v>3</v>
      </c>
      <c r="C291" s="312">
        <v>6</v>
      </c>
      <c r="D291" s="312">
        <v>4</v>
      </c>
      <c r="E291" s="312" t="s">
        <v>590</v>
      </c>
      <c r="F291" s="309" t="s">
        <v>798</v>
      </c>
      <c r="G291" s="310"/>
      <c r="H291" s="310">
        <v>23947.42</v>
      </c>
      <c r="I291" s="310"/>
      <c r="J291" s="310">
        <v>23947.42</v>
      </c>
      <c r="K291" s="361">
        <v>4.7230843232228936E-3</v>
      </c>
    </row>
    <row r="292" spans="1:11">
      <c r="A292" s="317">
        <v>2</v>
      </c>
      <c r="B292" s="312">
        <v>3</v>
      </c>
      <c r="C292" s="312">
        <v>6</v>
      </c>
      <c r="D292" s="312">
        <v>4</v>
      </c>
      <c r="E292" s="312" t="s">
        <v>592</v>
      </c>
      <c r="F292" s="309" t="s">
        <v>799</v>
      </c>
      <c r="G292" s="310"/>
      <c r="H292" s="310">
        <v>165812.73000000001</v>
      </c>
      <c r="I292" s="310"/>
      <c r="J292" s="310">
        <v>165812.73000000001</v>
      </c>
      <c r="K292" s="361">
        <v>3.2702792436671284E-2</v>
      </c>
    </row>
    <row r="293" spans="1:11">
      <c r="A293" s="317">
        <v>2</v>
      </c>
      <c r="B293" s="312">
        <v>3</v>
      </c>
      <c r="C293" s="312">
        <v>6</v>
      </c>
      <c r="D293" s="312">
        <v>4</v>
      </c>
      <c r="E293" s="312" t="s">
        <v>594</v>
      </c>
      <c r="F293" s="309" t="s">
        <v>800</v>
      </c>
      <c r="G293" s="310"/>
      <c r="H293" s="310"/>
      <c r="I293" s="310"/>
      <c r="J293" s="310">
        <v>0</v>
      </c>
      <c r="K293" s="361">
        <v>0</v>
      </c>
    </row>
    <row r="294" spans="1:11">
      <c r="A294" s="317">
        <v>2</v>
      </c>
      <c r="B294" s="312">
        <v>3</v>
      </c>
      <c r="C294" s="312">
        <v>6</v>
      </c>
      <c r="D294" s="312">
        <v>4</v>
      </c>
      <c r="E294" s="312" t="s">
        <v>596</v>
      </c>
      <c r="F294" s="309" t="s">
        <v>801</v>
      </c>
      <c r="G294" s="310"/>
      <c r="H294" s="310"/>
      <c r="I294" s="310"/>
      <c r="J294" s="310">
        <v>0</v>
      </c>
      <c r="K294" s="361">
        <v>0</v>
      </c>
    </row>
    <row r="295" spans="1:11">
      <c r="A295" s="317">
        <v>2</v>
      </c>
      <c r="B295" s="312">
        <v>3</v>
      </c>
      <c r="C295" s="312">
        <v>6</v>
      </c>
      <c r="D295" s="312">
        <v>4</v>
      </c>
      <c r="E295" s="312" t="s">
        <v>605</v>
      </c>
      <c r="F295" s="309" t="s">
        <v>802</v>
      </c>
      <c r="G295" s="321"/>
      <c r="H295" s="321"/>
      <c r="I295" s="321"/>
      <c r="J295" s="310">
        <v>0</v>
      </c>
      <c r="K295" s="361">
        <v>0</v>
      </c>
    </row>
    <row r="296" spans="1:11">
      <c r="A296" s="319">
        <v>2</v>
      </c>
      <c r="B296" s="320">
        <v>3</v>
      </c>
      <c r="C296" s="320">
        <v>6</v>
      </c>
      <c r="D296" s="320">
        <v>9</v>
      </c>
      <c r="E296" s="320"/>
      <c r="F296" s="316" t="s">
        <v>803</v>
      </c>
      <c r="G296" s="326">
        <v>0</v>
      </c>
      <c r="H296" s="326">
        <v>0</v>
      </c>
      <c r="I296" s="326">
        <v>0</v>
      </c>
      <c r="J296" s="326">
        <v>0</v>
      </c>
      <c r="K296" s="372">
        <v>0</v>
      </c>
    </row>
    <row r="297" spans="1:11">
      <c r="A297" s="317">
        <v>2</v>
      </c>
      <c r="B297" s="312">
        <v>3</v>
      </c>
      <c r="C297" s="312">
        <v>6</v>
      </c>
      <c r="D297" s="312">
        <v>9</v>
      </c>
      <c r="E297" s="312" t="s">
        <v>586</v>
      </c>
      <c r="F297" s="309" t="s">
        <v>803</v>
      </c>
      <c r="G297" s="321"/>
      <c r="H297" s="321"/>
      <c r="I297" s="321"/>
      <c r="J297" s="310">
        <v>0</v>
      </c>
      <c r="K297" s="361">
        <v>0</v>
      </c>
    </row>
    <row r="298" spans="1:11">
      <c r="A298" s="341">
        <v>2</v>
      </c>
      <c r="B298" s="339">
        <v>3</v>
      </c>
      <c r="C298" s="339">
        <v>7</v>
      </c>
      <c r="D298" s="339"/>
      <c r="E298" s="339"/>
      <c r="F298" s="342" t="s">
        <v>804</v>
      </c>
      <c r="G298" s="340">
        <v>0</v>
      </c>
      <c r="H298" s="340">
        <v>4092878.95</v>
      </c>
      <c r="I298" s="340">
        <v>0</v>
      </c>
      <c r="J298" s="340">
        <v>4092878.95</v>
      </c>
      <c r="K298" s="370">
        <v>0.80722735082083907</v>
      </c>
    </row>
    <row r="299" spans="1:11">
      <c r="A299" s="319">
        <v>2</v>
      </c>
      <c r="B299" s="320">
        <v>3</v>
      </c>
      <c r="C299" s="320">
        <v>7</v>
      </c>
      <c r="D299" s="320">
        <v>1</v>
      </c>
      <c r="E299" s="320"/>
      <c r="F299" s="316" t="s">
        <v>805</v>
      </c>
      <c r="G299" s="326">
        <v>0</v>
      </c>
      <c r="H299" s="326">
        <v>3892878.95</v>
      </c>
      <c r="I299" s="326">
        <v>0</v>
      </c>
      <c r="J299" s="326">
        <v>3892878.95</v>
      </c>
      <c r="K299" s="372">
        <v>0.7677818963775388</v>
      </c>
    </row>
    <row r="300" spans="1:11">
      <c r="A300" s="317">
        <v>2</v>
      </c>
      <c r="B300" s="312">
        <v>3</v>
      </c>
      <c r="C300" s="312">
        <v>7</v>
      </c>
      <c r="D300" s="312">
        <v>1</v>
      </c>
      <c r="E300" s="312" t="s">
        <v>586</v>
      </c>
      <c r="F300" s="309" t="s">
        <v>806</v>
      </c>
      <c r="G300" s="310"/>
      <c r="H300" s="310">
        <v>1669030.69</v>
      </c>
      <c r="I300" s="310"/>
      <c r="J300" s="310">
        <v>1669030.69</v>
      </c>
      <c r="K300" s="361">
        <v>0.32917837023432545</v>
      </c>
    </row>
    <row r="301" spans="1:11">
      <c r="A301" s="317">
        <v>2</v>
      </c>
      <c r="B301" s="312">
        <v>3</v>
      </c>
      <c r="C301" s="312">
        <v>7</v>
      </c>
      <c r="D301" s="312">
        <v>1</v>
      </c>
      <c r="E301" s="312" t="s">
        <v>588</v>
      </c>
      <c r="F301" s="309" t="s">
        <v>807</v>
      </c>
      <c r="G301" s="310"/>
      <c r="H301" s="310">
        <v>1266208.54</v>
      </c>
      <c r="I301" s="310"/>
      <c r="J301" s="310">
        <v>1266208.54</v>
      </c>
      <c r="K301" s="361">
        <v>0.24973085640143905</v>
      </c>
    </row>
    <row r="302" spans="1:11">
      <c r="A302" s="317">
        <v>2</v>
      </c>
      <c r="B302" s="312">
        <v>3</v>
      </c>
      <c r="C302" s="312">
        <v>7</v>
      </c>
      <c r="D302" s="312">
        <v>1</v>
      </c>
      <c r="E302" s="312" t="s">
        <v>590</v>
      </c>
      <c r="F302" s="309" t="s">
        <v>808</v>
      </c>
      <c r="G302" s="310"/>
      <c r="H302" s="310"/>
      <c r="I302" s="310"/>
      <c r="J302" s="310">
        <v>0</v>
      </c>
      <c r="K302" s="361">
        <v>0</v>
      </c>
    </row>
    <row r="303" spans="1:11">
      <c r="A303" s="317">
        <v>2</v>
      </c>
      <c r="B303" s="312">
        <v>3</v>
      </c>
      <c r="C303" s="312">
        <v>7</v>
      </c>
      <c r="D303" s="312">
        <v>1</v>
      </c>
      <c r="E303" s="312" t="s">
        <v>592</v>
      </c>
      <c r="F303" s="309" t="s">
        <v>809</v>
      </c>
      <c r="G303" s="310"/>
      <c r="H303" s="310">
        <v>957639.72</v>
      </c>
      <c r="I303" s="310"/>
      <c r="J303" s="310">
        <v>957639.72</v>
      </c>
      <c r="K303" s="361">
        <v>0.18887266974177433</v>
      </c>
    </row>
    <row r="304" spans="1:11">
      <c r="A304" s="317">
        <v>2</v>
      </c>
      <c r="B304" s="312">
        <v>3</v>
      </c>
      <c r="C304" s="312">
        <v>7</v>
      </c>
      <c r="D304" s="312">
        <v>1</v>
      </c>
      <c r="E304" s="312" t="s">
        <v>594</v>
      </c>
      <c r="F304" s="309" t="s">
        <v>810</v>
      </c>
      <c r="G304" s="310"/>
      <c r="H304" s="310"/>
      <c r="I304" s="310"/>
      <c r="J304" s="310">
        <v>0</v>
      </c>
      <c r="K304" s="361">
        <v>0</v>
      </c>
    </row>
    <row r="305" spans="1:11">
      <c r="A305" s="317">
        <v>2</v>
      </c>
      <c r="B305" s="312">
        <v>3</v>
      </c>
      <c r="C305" s="312">
        <v>7</v>
      </c>
      <c r="D305" s="312">
        <v>1</v>
      </c>
      <c r="E305" s="312" t="s">
        <v>596</v>
      </c>
      <c r="F305" s="309" t="s">
        <v>811</v>
      </c>
      <c r="G305" s="310"/>
      <c r="H305" s="310"/>
      <c r="I305" s="310"/>
      <c r="J305" s="310">
        <v>0</v>
      </c>
      <c r="K305" s="361">
        <v>0</v>
      </c>
    </row>
    <row r="306" spans="1:11">
      <c r="A306" s="317">
        <v>2</v>
      </c>
      <c r="B306" s="312">
        <v>3</v>
      </c>
      <c r="C306" s="312">
        <v>7</v>
      </c>
      <c r="D306" s="312">
        <v>1</v>
      </c>
      <c r="E306" s="312" t="s">
        <v>605</v>
      </c>
      <c r="F306" s="309" t="s">
        <v>812</v>
      </c>
      <c r="G306" s="321"/>
      <c r="H306" s="321"/>
      <c r="I306" s="321"/>
      <c r="J306" s="310">
        <v>0</v>
      </c>
      <c r="K306" s="361">
        <v>0</v>
      </c>
    </row>
    <row r="307" spans="1:11">
      <c r="A307" s="319">
        <v>2</v>
      </c>
      <c r="B307" s="320">
        <v>3</v>
      </c>
      <c r="C307" s="320">
        <v>7</v>
      </c>
      <c r="D307" s="320">
        <v>2</v>
      </c>
      <c r="E307" s="320"/>
      <c r="F307" s="316" t="s">
        <v>813</v>
      </c>
      <c r="G307" s="326">
        <v>0</v>
      </c>
      <c r="H307" s="326">
        <v>200000</v>
      </c>
      <c r="I307" s="326">
        <v>0</v>
      </c>
      <c r="J307" s="326">
        <v>200000</v>
      </c>
      <c r="K307" s="372">
        <v>3.9445454443300318E-2</v>
      </c>
    </row>
    <row r="308" spans="1:11">
      <c r="A308" s="311">
        <v>2</v>
      </c>
      <c r="B308" s="312">
        <v>3</v>
      </c>
      <c r="C308" s="312">
        <v>7</v>
      </c>
      <c r="D308" s="312">
        <v>2</v>
      </c>
      <c r="E308" s="312" t="s">
        <v>586</v>
      </c>
      <c r="F308" s="309" t="s">
        <v>814</v>
      </c>
      <c r="G308" s="310"/>
      <c r="H308" s="310"/>
      <c r="I308" s="310"/>
      <c r="J308" s="310">
        <v>0</v>
      </c>
      <c r="K308" s="361">
        <v>0</v>
      </c>
    </row>
    <row r="309" spans="1:11">
      <c r="A309" s="311">
        <v>2</v>
      </c>
      <c r="B309" s="312">
        <v>3</v>
      </c>
      <c r="C309" s="312">
        <v>7</v>
      </c>
      <c r="D309" s="312">
        <v>2</v>
      </c>
      <c r="E309" s="312" t="s">
        <v>588</v>
      </c>
      <c r="F309" s="309" t="s">
        <v>815</v>
      </c>
      <c r="G309" s="310"/>
      <c r="H309" s="310"/>
      <c r="I309" s="310"/>
      <c r="J309" s="310">
        <v>0</v>
      </c>
      <c r="K309" s="361">
        <v>0</v>
      </c>
    </row>
    <row r="310" spans="1:11">
      <c r="A310" s="311">
        <v>2</v>
      </c>
      <c r="B310" s="312">
        <v>3</v>
      </c>
      <c r="C310" s="312">
        <v>7</v>
      </c>
      <c r="D310" s="312">
        <v>2</v>
      </c>
      <c r="E310" s="312" t="s">
        <v>590</v>
      </c>
      <c r="F310" s="309" t="s">
        <v>816</v>
      </c>
      <c r="G310" s="310"/>
      <c r="H310" s="310"/>
      <c r="I310" s="310"/>
      <c r="J310" s="310">
        <v>0</v>
      </c>
      <c r="K310" s="361">
        <v>0</v>
      </c>
    </row>
    <row r="311" spans="1:11">
      <c r="A311" s="311">
        <v>2</v>
      </c>
      <c r="B311" s="312">
        <v>3</v>
      </c>
      <c r="C311" s="312">
        <v>7</v>
      </c>
      <c r="D311" s="312">
        <v>2</v>
      </c>
      <c r="E311" s="312" t="s">
        <v>592</v>
      </c>
      <c r="F311" s="309" t="s">
        <v>817</v>
      </c>
      <c r="G311" s="310"/>
      <c r="H311" s="310"/>
      <c r="I311" s="310"/>
      <c r="J311" s="310">
        <v>0</v>
      </c>
      <c r="K311" s="361">
        <v>0</v>
      </c>
    </row>
    <row r="312" spans="1:11">
      <c r="A312" s="311">
        <v>2</v>
      </c>
      <c r="B312" s="312">
        <v>3</v>
      </c>
      <c r="C312" s="312">
        <v>7</v>
      </c>
      <c r="D312" s="312">
        <v>2</v>
      </c>
      <c r="E312" s="312" t="s">
        <v>594</v>
      </c>
      <c r="F312" s="309" t="s">
        <v>818</v>
      </c>
      <c r="G312" s="321"/>
      <c r="H312" s="321"/>
      <c r="I312" s="321"/>
      <c r="J312" s="310">
        <v>0</v>
      </c>
      <c r="K312" s="361">
        <v>0</v>
      </c>
    </row>
    <row r="313" spans="1:11">
      <c r="A313" s="325">
        <v>2</v>
      </c>
      <c r="B313" s="325">
        <v>3</v>
      </c>
      <c r="C313" s="325">
        <v>7</v>
      </c>
      <c r="D313" s="325">
        <v>2</v>
      </c>
      <c r="E313" s="325" t="s">
        <v>596</v>
      </c>
      <c r="F313" s="313" t="s">
        <v>819</v>
      </c>
      <c r="G313" s="321"/>
      <c r="H313" s="321">
        <v>200000</v>
      </c>
      <c r="I313" s="321"/>
      <c r="J313" s="310">
        <v>200000</v>
      </c>
      <c r="K313" s="361">
        <v>3.9445454443300318E-2</v>
      </c>
    </row>
    <row r="314" spans="1:11">
      <c r="A314" s="341">
        <v>2</v>
      </c>
      <c r="B314" s="339">
        <v>3</v>
      </c>
      <c r="C314" s="339">
        <v>8</v>
      </c>
      <c r="D314" s="339"/>
      <c r="E314" s="339"/>
      <c r="F314" s="342" t="s">
        <v>820</v>
      </c>
      <c r="G314" s="340">
        <v>0</v>
      </c>
      <c r="H314" s="340">
        <v>0</v>
      </c>
      <c r="I314" s="340">
        <v>0</v>
      </c>
      <c r="J314" s="340">
        <v>0</v>
      </c>
      <c r="K314" s="370">
        <v>0</v>
      </c>
    </row>
    <row r="315" spans="1:11">
      <c r="A315" s="329">
        <v>2</v>
      </c>
      <c r="B315" s="329">
        <v>3</v>
      </c>
      <c r="C315" s="329">
        <v>8</v>
      </c>
      <c r="D315" s="329">
        <v>1</v>
      </c>
      <c r="E315" s="329"/>
      <c r="F315" s="308" t="s">
        <v>821</v>
      </c>
      <c r="G315" s="334">
        <v>0</v>
      </c>
      <c r="H315" s="334">
        <v>0</v>
      </c>
      <c r="I315" s="334">
        <v>0</v>
      </c>
      <c r="J315" s="334">
        <v>0</v>
      </c>
      <c r="K315" s="371">
        <v>0</v>
      </c>
    </row>
    <row r="316" spans="1:11">
      <c r="A316" s="325">
        <v>2</v>
      </c>
      <c r="B316" s="325">
        <v>3</v>
      </c>
      <c r="C316" s="325">
        <v>8</v>
      </c>
      <c r="D316" s="325">
        <v>1</v>
      </c>
      <c r="E316" s="325" t="s">
        <v>586</v>
      </c>
      <c r="F316" s="313" t="s">
        <v>821</v>
      </c>
      <c r="G316" s="321"/>
      <c r="H316" s="321"/>
      <c r="I316" s="321"/>
      <c r="J316" s="310">
        <v>0</v>
      </c>
      <c r="K316" s="361">
        <v>0</v>
      </c>
    </row>
    <row r="317" spans="1:11">
      <c r="A317" s="329">
        <v>2</v>
      </c>
      <c r="B317" s="329">
        <v>3</v>
      </c>
      <c r="C317" s="329">
        <v>8</v>
      </c>
      <c r="D317" s="329">
        <v>2</v>
      </c>
      <c r="E317" s="329"/>
      <c r="F317" s="308" t="s">
        <v>822</v>
      </c>
      <c r="G317" s="334">
        <v>0</v>
      </c>
      <c r="H317" s="334">
        <v>0</v>
      </c>
      <c r="I317" s="334">
        <v>0</v>
      </c>
      <c r="J317" s="334">
        <v>0</v>
      </c>
      <c r="K317" s="371">
        <v>0</v>
      </c>
    </row>
    <row r="318" spans="1:11">
      <c r="A318" s="325">
        <v>2</v>
      </c>
      <c r="B318" s="325">
        <v>3</v>
      </c>
      <c r="C318" s="325">
        <v>8</v>
      </c>
      <c r="D318" s="325">
        <v>2</v>
      </c>
      <c r="E318" s="325" t="s">
        <v>586</v>
      </c>
      <c r="F318" s="313" t="s">
        <v>822</v>
      </c>
      <c r="G318" s="321"/>
      <c r="H318" s="321"/>
      <c r="I318" s="321"/>
      <c r="J318" s="310">
        <v>0</v>
      </c>
      <c r="K318" s="361">
        <v>0</v>
      </c>
    </row>
    <row r="319" spans="1:11">
      <c r="A319" s="341">
        <v>2</v>
      </c>
      <c r="B319" s="339">
        <v>3</v>
      </c>
      <c r="C319" s="339">
        <v>9</v>
      </c>
      <c r="D319" s="339"/>
      <c r="E319" s="339"/>
      <c r="F319" s="342" t="s">
        <v>823</v>
      </c>
      <c r="G319" s="340">
        <v>0</v>
      </c>
      <c r="H319" s="340">
        <v>39860492.159999996</v>
      </c>
      <c r="I319" s="340">
        <v>0</v>
      </c>
      <c r="J319" s="340">
        <v>39860492.159999996</v>
      </c>
      <c r="K319" s="370">
        <v>7.8615761379240467</v>
      </c>
    </row>
    <row r="320" spans="1:11">
      <c r="A320" s="319">
        <v>2</v>
      </c>
      <c r="B320" s="320">
        <v>3</v>
      </c>
      <c r="C320" s="320">
        <v>9</v>
      </c>
      <c r="D320" s="320">
        <v>1</v>
      </c>
      <c r="E320" s="320"/>
      <c r="F320" s="316" t="s">
        <v>824</v>
      </c>
      <c r="G320" s="326">
        <v>0</v>
      </c>
      <c r="H320" s="326">
        <v>2582935.85</v>
      </c>
      <c r="I320" s="326">
        <v>0</v>
      </c>
      <c r="J320" s="326">
        <v>2582935.85</v>
      </c>
      <c r="K320" s="372">
        <v>0.50942539200571091</v>
      </c>
    </row>
    <row r="321" spans="1:11">
      <c r="A321" s="317">
        <v>2</v>
      </c>
      <c r="B321" s="312">
        <v>3</v>
      </c>
      <c r="C321" s="312">
        <v>9</v>
      </c>
      <c r="D321" s="312">
        <v>1</v>
      </c>
      <c r="E321" s="312" t="s">
        <v>586</v>
      </c>
      <c r="F321" s="309" t="s">
        <v>824</v>
      </c>
      <c r="G321" s="310"/>
      <c r="H321" s="310">
        <v>2582935.85</v>
      </c>
      <c r="I321" s="310"/>
      <c r="J321" s="310">
        <v>2582935.85</v>
      </c>
      <c r="K321" s="361">
        <v>0.50942539200571091</v>
      </c>
    </row>
    <row r="322" spans="1:11">
      <c r="A322" s="319">
        <v>2</v>
      </c>
      <c r="B322" s="320">
        <v>3</v>
      </c>
      <c r="C322" s="320">
        <v>9</v>
      </c>
      <c r="D322" s="320">
        <v>2</v>
      </c>
      <c r="E322" s="320"/>
      <c r="F322" s="316" t="s">
        <v>825</v>
      </c>
      <c r="G322" s="326">
        <v>0</v>
      </c>
      <c r="H322" s="326">
        <v>2937685.17</v>
      </c>
      <c r="I322" s="326">
        <v>0</v>
      </c>
      <c r="J322" s="326">
        <v>2937685.17</v>
      </c>
      <c r="K322" s="372">
        <v>0.57939163270996963</v>
      </c>
    </row>
    <row r="323" spans="1:11">
      <c r="A323" s="317">
        <v>2</v>
      </c>
      <c r="B323" s="312">
        <v>3</v>
      </c>
      <c r="C323" s="312">
        <v>9</v>
      </c>
      <c r="D323" s="312">
        <v>2</v>
      </c>
      <c r="E323" s="312" t="s">
        <v>586</v>
      </c>
      <c r="F323" s="309" t="s">
        <v>825</v>
      </c>
      <c r="G323" s="310"/>
      <c r="H323" s="310">
        <v>2937685.17</v>
      </c>
      <c r="I323" s="310"/>
      <c r="J323" s="310">
        <v>2937685.17</v>
      </c>
      <c r="K323" s="361">
        <v>0.57939163270996963</v>
      </c>
    </row>
    <row r="324" spans="1:11">
      <c r="A324" s="319">
        <v>2</v>
      </c>
      <c r="B324" s="320">
        <v>3</v>
      </c>
      <c r="C324" s="320">
        <v>9</v>
      </c>
      <c r="D324" s="320">
        <v>3</v>
      </c>
      <c r="E324" s="320"/>
      <c r="F324" s="316" t="s">
        <v>826</v>
      </c>
      <c r="G324" s="326">
        <v>0</v>
      </c>
      <c r="H324" s="326">
        <v>33452201.199999999</v>
      </c>
      <c r="I324" s="326">
        <v>0</v>
      </c>
      <c r="J324" s="326">
        <v>33452201.199999999</v>
      </c>
      <c r="K324" s="372">
        <v>6.5976863923135802</v>
      </c>
    </row>
    <row r="325" spans="1:11">
      <c r="A325" s="317">
        <v>2</v>
      </c>
      <c r="B325" s="312">
        <v>3</v>
      </c>
      <c r="C325" s="312">
        <v>9</v>
      </c>
      <c r="D325" s="312">
        <v>3</v>
      </c>
      <c r="E325" s="312" t="s">
        <v>586</v>
      </c>
      <c r="F325" s="309" t="s">
        <v>826</v>
      </c>
      <c r="G325" s="310"/>
      <c r="H325" s="310">
        <v>33452201.199999999</v>
      </c>
      <c r="I325" s="310"/>
      <c r="J325" s="310">
        <v>33452201.199999999</v>
      </c>
      <c r="K325" s="361">
        <v>6.5976863923135802</v>
      </c>
    </row>
    <row r="326" spans="1:11">
      <c r="A326" s="319">
        <v>2</v>
      </c>
      <c r="B326" s="320">
        <v>3</v>
      </c>
      <c r="C326" s="320">
        <v>9</v>
      </c>
      <c r="D326" s="320">
        <v>4</v>
      </c>
      <c r="E326" s="320"/>
      <c r="F326" s="316" t="s">
        <v>827</v>
      </c>
      <c r="G326" s="326">
        <v>0</v>
      </c>
      <c r="H326" s="326">
        <v>0</v>
      </c>
      <c r="I326" s="326">
        <v>0</v>
      </c>
      <c r="J326" s="326">
        <v>0</v>
      </c>
      <c r="K326" s="372">
        <v>0</v>
      </c>
    </row>
    <row r="327" spans="1:11">
      <c r="A327" s="317">
        <v>2</v>
      </c>
      <c r="B327" s="312">
        <v>3</v>
      </c>
      <c r="C327" s="312">
        <v>9</v>
      </c>
      <c r="D327" s="312">
        <v>4</v>
      </c>
      <c r="E327" s="312" t="s">
        <v>586</v>
      </c>
      <c r="F327" s="309" t="s">
        <v>827</v>
      </c>
      <c r="G327" s="321"/>
      <c r="H327" s="321"/>
      <c r="I327" s="321"/>
      <c r="J327" s="310">
        <v>0</v>
      </c>
      <c r="K327" s="361">
        <v>0</v>
      </c>
    </row>
    <row r="328" spans="1:11">
      <c r="A328" s="319">
        <v>2</v>
      </c>
      <c r="B328" s="320">
        <v>3</v>
      </c>
      <c r="C328" s="320">
        <v>9</v>
      </c>
      <c r="D328" s="320">
        <v>5</v>
      </c>
      <c r="E328" s="320"/>
      <c r="F328" s="316" t="s">
        <v>828</v>
      </c>
      <c r="G328" s="326">
        <v>0</v>
      </c>
      <c r="H328" s="326">
        <v>0</v>
      </c>
      <c r="I328" s="326">
        <v>0</v>
      </c>
      <c r="J328" s="326">
        <v>0</v>
      </c>
      <c r="K328" s="372">
        <v>0</v>
      </c>
    </row>
    <row r="329" spans="1:11">
      <c r="A329" s="317">
        <v>2</v>
      </c>
      <c r="B329" s="312">
        <v>3</v>
      </c>
      <c r="C329" s="312">
        <v>9</v>
      </c>
      <c r="D329" s="312">
        <v>5</v>
      </c>
      <c r="E329" s="312" t="s">
        <v>586</v>
      </c>
      <c r="F329" s="309" t="s">
        <v>828</v>
      </c>
      <c r="G329" s="321"/>
      <c r="H329" s="321"/>
      <c r="I329" s="321"/>
      <c r="J329" s="310">
        <v>0</v>
      </c>
      <c r="K329" s="361">
        <v>0</v>
      </c>
    </row>
    <row r="330" spans="1:11">
      <c r="A330" s="319">
        <v>2</v>
      </c>
      <c r="B330" s="320">
        <v>3</v>
      </c>
      <c r="C330" s="320">
        <v>9</v>
      </c>
      <c r="D330" s="320">
        <v>6</v>
      </c>
      <c r="E330" s="320"/>
      <c r="F330" s="316" t="s">
        <v>829</v>
      </c>
      <c r="G330" s="326">
        <v>0</v>
      </c>
      <c r="H330" s="326">
        <v>798929</v>
      </c>
      <c r="I330" s="326">
        <v>0</v>
      </c>
      <c r="J330" s="326">
        <v>798929</v>
      </c>
      <c r="K330" s="372">
        <v>0.1575705873646574</v>
      </c>
    </row>
    <row r="331" spans="1:11">
      <c r="A331" s="317">
        <v>2</v>
      </c>
      <c r="B331" s="312">
        <v>3</v>
      </c>
      <c r="C331" s="312">
        <v>9</v>
      </c>
      <c r="D331" s="312">
        <v>6</v>
      </c>
      <c r="E331" s="312" t="s">
        <v>586</v>
      </c>
      <c r="F331" s="309" t="s">
        <v>829</v>
      </c>
      <c r="G331" s="310"/>
      <c r="H331" s="310">
        <v>798929</v>
      </c>
      <c r="I331" s="310"/>
      <c r="J331" s="310">
        <v>798929</v>
      </c>
      <c r="K331" s="361">
        <v>0.1575705873646574</v>
      </c>
    </row>
    <row r="332" spans="1:11">
      <c r="A332" s="319">
        <v>2</v>
      </c>
      <c r="B332" s="320">
        <v>3</v>
      </c>
      <c r="C332" s="320">
        <v>9</v>
      </c>
      <c r="D332" s="320">
        <v>7</v>
      </c>
      <c r="E332" s="320"/>
      <c r="F332" s="316" t="s">
        <v>830</v>
      </c>
      <c r="G332" s="326">
        <v>0</v>
      </c>
      <c r="H332" s="326">
        <v>0</v>
      </c>
      <c r="I332" s="326">
        <v>0</v>
      </c>
      <c r="J332" s="326">
        <v>0</v>
      </c>
      <c r="K332" s="372">
        <v>0</v>
      </c>
    </row>
    <row r="333" spans="1:11">
      <c r="A333" s="317">
        <v>2</v>
      </c>
      <c r="B333" s="312">
        <v>3</v>
      </c>
      <c r="C333" s="312">
        <v>9</v>
      </c>
      <c r="D333" s="312">
        <v>7</v>
      </c>
      <c r="E333" s="312" t="s">
        <v>586</v>
      </c>
      <c r="F333" s="309" t="s">
        <v>830</v>
      </c>
      <c r="G333" s="321"/>
      <c r="H333" s="321"/>
      <c r="I333" s="321"/>
      <c r="J333" s="310">
        <v>0</v>
      </c>
      <c r="K333" s="361">
        <v>0</v>
      </c>
    </row>
    <row r="334" spans="1:11">
      <c r="A334" s="319">
        <v>2</v>
      </c>
      <c r="B334" s="320">
        <v>3</v>
      </c>
      <c r="C334" s="320">
        <v>9</v>
      </c>
      <c r="D334" s="320">
        <v>8</v>
      </c>
      <c r="E334" s="320"/>
      <c r="F334" s="316" t="s">
        <v>831</v>
      </c>
      <c r="G334" s="326">
        <v>0</v>
      </c>
      <c r="H334" s="326">
        <v>0</v>
      </c>
      <c r="I334" s="326">
        <v>0</v>
      </c>
      <c r="J334" s="326">
        <v>0</v>
      </c>
      <c r="K334" s="372">
        <v>0</v>
      </c>
    </row>
    <row r="335" spans="1:11">
      <c r="A335" s="317">
        <v>2</v>
      </c>
      <c r="B335" s="312">
        <v>3</v>
      </c>
      <c r="C335" s="312">
        <v>9</v>
      </c>
      <c r="D335" s="312">
        <v>8</v>
      </c>
      <c r="E335" s="312" t="s">
        <v>586</v>
      </c>
      <c r="F335" s="309" t="s">
        <v>831</v>
      </c>
      <c r="G335" s="321"/>
      <c r="H335" s="321"/>
      <c r="I335" s="321"/>
      <c r="J335" s="310">
        <v>0</v>
      </c>
      <c r="K335" s="361">
        <v>0</v>
      </c>
    </row>
    <row r="336" spans="1:11">
      <c r="A336" s="319">
        <v>2</v>
      </c>
      <c r="B336" s="320">
        <v>3</v>
      </c>
      <c r="C336" s="320">
        <v>9</v>
      </c>
      <c r="D336" s="320">
        <v>9</v>
      </c>
      <c r="E336" s="320"/>
      <c r="F336" s="316" t="s">
        <v>832</v>
      </c>
      <c r="G336" s="326">
        <v>0</v>
      </c>
      <c r="H336" s="326">
        <v>88740.94</v>
      </c>
      <c r="I336" s="326">
        <v>0</v>
      </c>
      <c r="J336" s="326">
        <v>88740.94</v>
      </c>
      <c r="K336" s="372">
        <v>1.7502133530128236E-2</v>
      </c>
    </row>
    <row r="337" spans="1:11">
      <c r="A337" s="317">
        <v>2</v>
      </c>
      <c r="B337" s="312">
        <v>3</v>
      </c>
      <c r="C337" s="312">
        <v>9</v>
      </c>
      <c r="D337" s="312">
        <v>9</v>
      </c>
      <c r="E337" s="312" t="s">
        <v>586</v>
      </c>
      <c r="F337" s="309" t="s">
        <v>832</v>
      </c>
      <c r="G337" s="310"/>
      <c r="H337" s="310">
        <v>88740.94</v>
      </c>
      <c r="I337" s="310"/>
      <c r="J337" s="310">
        <v>88740.94</v>
      </c>
      <c r="K337" s="361">
        <v>1.7502133530128236E-2</v>
      </c>
    </row>
    <row r="338" spans="1:11">
      <c r="A338" s="343">
        <v>2</v>
      </c>
      <c r="B338" s="344">
        <v>4</v>
      </c>
      <c r="C338" s="345"/>
      <c r="D338" s="345"/>
      <c r="E338" s="345"/>
      <c r="F338" s="346" t="s">
        <v>833</v>
      </c>
      <c r="G338" s="347">
        <v>0</v>
      </c>
      <c r="H338" s="347">
        <v>359120</v>
      </c>
      <c r="I338" s="347">
        <v>0</v>
      </c>
      <c r="J338" s="347">
        <v>359120</v>
      </c>
      <c r="K338" s="369">
        <v>7.0828257998390043E-2</v>
      </c>
    </row>
    <row r="339" spans="1:11">
      <c r="A339" s="341">
        <v>2</v>
      </c>
      <c r="B339" s="339">
        <v>4</v>
      </c>
      <c r="C339" s="339">
        <v>1</v>
      </c>
      <c r="D339" s="339"/>
      <c r="E339" s="339"/>
      <c r="F339" s="342" t="s">
        <v>834</v>
      </c>
      <c r="G339" s="340">
        <v>0</v>
      </c>
      <c r="H339" s="340">
        <v>359120</v>
      </c>
      <c r="I339" s="340">
        <v>0</v>
      </c>
      <c r="J339" s="340">
        <v>359120</v>
      </c>
      <c r="K339" s="370">
        <v>7.0828257998390043E-2</v>
      </c>
    </row>
    <row r="340" spans="1:11">
      <c r="A340" s="319">
        <v>2</v>
      </c>
      <c r="B340" s="320">
        <v>4</v>
      </c>
      <c r="C340" s="320">
        <v>1</v>
      </c>
      <c r="D340" s="320">
        <v>1</v>
      </c>
      <c r="E340" s="320"/>
      <c r="F340" s="316" t="s">
        <v>835</v>
      </c>
      <c r="G340" s="326">
        <v>0</v>
      </c>
      <c r="H340" s="326">
        <v>0</v>
      </c>
      <c r="I340" s="326">
        <v>0</v>
      </c>
      <c r="J340" s="326">
        <v>0</v>
      </c>
      <c r="K340" s="372">
        <v>0</v>
      </c>
    </row>
    <row r="341" spans="1:11">
      <c r="A341" s="317">
        <v>2</v>
      </c>
      <c r="B341" s="312">
        <v>4</v>
      </c>
      <c r="C341" s="312">
        <v>1</v>
      </c>
      <c r="D341" s="312">
        <v>1</v>
      </c>
      <c r="E341" s="312" t="s">
        <v>586</v>
      </c>
      <c r="F341" s="315" t="s">
        <v>836</v>
      </c>
      <c r="G341" s="310"/>
      <c r="H341" s="310"/>
      <c r="I341" s="310"/>
      <c r="J341" s="310">
        <v>0</v>
      </c>
      <c r="K341" s="361">
        <v>0</v>
      </c>
    </row>
    <row r="342" spans="1:11">
      <c r="A342" s="317">
        <v>2</v>
      </c>
      <c r="B342" s="312">
        <v>4</v>
      </c>
      <c r="C342" s="312">
        <v>1</v>
      </c>
      <c r="D342" s="312">
        <v>1</v>
      </c>
      <c r="E342" s="312" t="s">
        <v>588</v>
      </c>
      <c r="F342" s="315" t="s">
        <v>837</v>
      </c>
      <c r="G342" s="310"/>
      <c r="H342" s="310"/>
      <c r="I342" s="310"/>
      <c r="J342" s="310">
        <v>0</v>
      </c>
      <c r="K342" s="361">
        <v>0</v>
      </c>
    </row>
    <row r="343" spans="1:11">
      <c r="A343" s="317">
        <v>2</v>
      </c>
      <c r="B343" s="312">
        <v>4</v>
      </c>
      <c r="C343" s="312">
        <v>1</v>
      </c>
      <c r="D343" s="312">
        <v>1</v>
      </c>
      <c r="E343" s="312" t="s">
        <v>590</v>
      </c>
      <c r="F343" s="315" t="s">
        <v>838</v>
      </c>
      <c r="G343" s="321"/>
      <c r="H343" s="321"/>
      <c r="I343" s="321"/>
      <c r="J343" s="310">
        <v>0</v>
      </c>
      <c r="K343" s="361">
        <v>0</v>
      </c>
    </row>
    <row r="344" spans="1:11">
      <c r="A344" s="319">
        <v>2</v>
      </c>
      <c r="B344" s="320">
        <v>4</v>
      </c>
      <c r="C344" s="320">
        <v>1</v>
      </c>
      <c r="D344" s="320">
        <v>2</v>
      </c>
      <c r="E344" s="320"/>
      <c r="F344" s="316" t="s">
        <v>839</v>
      </c>
      <c r="G344" s="326">
        <v>0</v>
      </c>
      <c r="H344" s="326">
        <v>200000</v>
      </c>
      <c r="I344" s="326">
        <v>0</v>
      </c>
      <c r="J344" s="326">
        <v>200000</v>
      </c>
      <c r="K344" s="372">
        <v>3.9445454443300318E-2</v>
      </c>
    </row>
    <row r="345" spans="1:11">
      <c r="A345" s="317">
        <v>2</v>
      </c>
      <c r="B345" s="312">
        <v>4</v>
      </c>
      <c r="C345" s="312">
        <v>1</v>
      </c>
      <c r="D345" s="312">
        <v>2</v>
      </c>
      <c r="E345" s="312" t="s">
        <v>586</v>
      </c>
      <c r="F345" s="315" t="s">
        <v>840</v>
      </c>
      <c r="G345" s="310"/>
      <c r="H345" s="310">
        <v>200000</v>
      </c>
      <c r="I345" s="310"/>
      <c r="J345" s="310">
        <v>200000</v>
      </c>
      <c r="K345" s="361">
        <v>3.9445454443300318E-2</v>
      </c>
    </row>
    <row r="346" spans="1:11">
      <c r="A346" s="317">
        <v>2</v>
      </c>
      <c r="B346" s="312">
        <v>4</v>
      </c>
      <c r="C346" s="312">
        <v>1</v>
      </c>
      <c r="D346" s="312">
        <v>2</v>
      </c>
      <c r="E346" s="312" t="s">
        <v>588</v>
      </c>
      <c r="F346" s="315" t="s">
        <v>841</v>
      </c>
      <c r="G346" s="310"/>
      <c r="H346" s="310"/>
      <c r="I346" s="310"/>
      <c r="J346" s="310">
        <v>0</v>
      </c>
      <c r="K346" s="361">
        <v>0</v>
      </c>
    </row>
    <row r="347" spans="1:11">
      <c r="A347" s="317">
        <v>2</v>
      </c>
      <c r="B347" s="312">
        <v>4</v>
      </c>
      <c r="C347" s="312">
        <v>1</v>
      </c>
      <c r="D347" s="312">
        <v>2</v>
      </c>
      <c r="E347" s="312" t="s">
        <v>590</v>
      </c>
      <c r="F347" s="315" t="s">
        <v>842</v>
      </c>
      <c r="G347" s="321"/>
      <c r="H347" s="321"/>
      <c r="I347" s="321"/>
      <c r="J347" s="310">
        <v>0</v>
      </c>
      <c r="K347" s="361">
        <v>0</v>
      </c>
    </row>
    <row r="348" spans="1:11">
      <c r="A348" s="319">
        <v>2</v>
      </c>
      <c r="B348" s="320">
        <v>4</v>
      </c>
      <c r="C348" s="320">
        <v>1</v>
      </c>
      <c r="D348" s="320">
        <v>4</v>
      </c>
      <c r="E348" s="312"/>
      <c r="F348" s="330" t="s">
        <v>843</v>
      </c>
      <c r="G348" s="326">
        <v>0</v>
      </c>
      <c r="H348" s="326">
        <v>159120</v>
      </c>
      <c r="I348" s="326">
        <v>0</v>
      </c>
      <c r="J348" s="326">
        <v>159120</v>
      </c>
      <c r="K348" s="372">
        <v>3.1382803555089732E-2</v>
      </c>
    </row>
    <row r="349" spans="1:11">
      <c r="A349" s="331">
        <v>2</v>
      </c>
      <c r="B349" s="332">
        <v>4</v>
      </c>
      <c r="C349" s="332">
        <v>1</v>
      </c>
      <c r="D349" s="332">
        <v>4</v>
      </c>
      <c r="E349" s="312" t="s">
        <v>586</v>
      </c>
      <c r="F349" s="333" t="s">
        <v>844</v>
      </c>
      <c r="G349" s="310"/>
      <c r="H349" s="310">
        <v>159120</v>
      </c>
      <c r="I349" s="310"/>
      <c r="J349" s="310">
        <v>159120</v>
      </c>
      <c r="K349" s="361">
        <v>3.1382803555089732E-2</v>
      </c>
    </row>
    <row r="350" spans="1:11">
      <c r="A350" s="317">
        <v>2</v>
      </c>
      <c r="B350" s="312">
        <v>4</v>
      </c>
      <c r="C350" s="312">
        <v>1</v>
      </c>
      <c r="D350" s="312">
        <v>4</v>
      </c>
      <c r="E350" s="312" t="s">
        <v>588</v>
      </c>
      <c r="F350" s="315" t="s">
        <v>845</v>
      </c>
      <c r="G350" s="321"/>
      <c r="H350" s="321"/>
      <c r="I350" s="321"/>
      <c r="J350" s="310">
        <v>0</v>
      </c>
      <c r="K350" s="361">
        <v>0</v>
      </c>
    </row>
    <row r="351" spans="1:11">
      <c r="A351" s="322">
        <v>2</v>
      </c>
      <c r="B351" s="320">
        <v>4</v>
      </c>
      <c r="C351" s="320">
        <v>1</v>
      </c>
      <c r="D351" s="320">
        <v>5</v>
      </c>
      <c r="E351" s="320"/>
      <c r="F351" s="330" t="s">
        <v>846</v>
      </c>
      <c r="G351" s="334">
        <v>0</v>
      </c>
      <c r="H351" s="334">
        <v>0</v>
      </c>
      <c r="I351" s="334">
        <v>0</v>
      </c>
      <c r="J351" s="334">
        <v>0</v>
      </c>
      <c r="K351" s="371">
        <v>0</v>
      </c>
    </row>
    <row r="352" spans="1:11">
      <c r="A352" s="317">
        <v>2</v>
      </c>
      <c r="B352" s="312">
        <v>4</v>
      </c>
      <c r="C352" s="312">
        <v>1</v>
      </c>
      <c r="D352" s="312">
        <v>5</v>
      </c>
      <c r="E352" s="312" t="s">
        <v>586</v>
      </c>
      <c r="F352" s="315" t="s">
        <v>846</v>
      </c>
      <c r="G352" s="321"/>
      <c r="H352" s="321"/>
      <c r="I352" s="321"/>
      <c r="J352" s="310">
        <v>0</v>
      </c>
      <c r="K352" s="361">
        <v>0</v>
      </c>
    </row>
    <row r="353" spans="1:11">
      <c r="A353" s="319">
        <v>2</v>
      </c>
      <c r="B353" s="320">
        <v>4</v>
      </c>
      <c r="C353" s="320">
        <v>1</v>
      </c>
      <c r="D353" s="320">
        <v>6</v>
      </c>
      <c r="E353" s="312"/>
      <c r="F353" s="330" t="s">
        <v>847</v>
      </c>
      <c r="G353" s="326">
        <v>0</v>
      </c>
      <c r="H353" s="326">
        <v>0</v>
      </c>
      <c r="I353" s="326">
        <v>0</v>
      </c>
      <c r="J353" s="326">
        <v>0</v>
      </c>
      <c r="K353" s="372">
        <v>0</v>
      </c>
    </row>
    <row r="354" spans="1:11">
      <c r="A354" s="317">
        <v>2</v>
      </c>
      <c r="B354" s="312">
        <v>4</v>
      </c>
      <c r="C354" s="312">
        <v>1</v>
      </c>
      <c r="D354" s="312">
        <v>6</v>
      </c>
      <c r="E354" s="312" t="s">
        <v>586</v>
      </c>
      <c r="F354" s="315" t="s">
        <v>848</v>
      </c>
      <c r="G354" s="321"/>
      <c r="H354" s="321"/>
      <c r="I354" s="321"/>
      <c r="J354" s="310">
        <v>0</v>
      </c>
      <c r="K354" s="361">
        <v>0</v>
      </c>
    </row>
    <row r="355" spans="1:11">
      <c r="A355" s="341">
        <v>2</v>
      </c>
      <c r="B355" s="339">
        <v>4</v>
      </c>
      <c r="C355" s="339">
        <v>2</v>
      </c>
      <c r="D355" s="339"/>
      <c r="E355" s="339"/>
      <c r="F355" s="342" t="s">
        <v>849</v>
      </c>
      <c r="G355" s="340">
        <v>0</v>
      </c>
      <c r="H355" s="340">
        <v>0</v>
      </c>
      <c r="I355" s="340">
        <v>0</v>
      </c>
      <c r="J355" s="340">
        <v>0</v>
      </c>
      <c r="K355" s="370">
        <v>0</v>
      </c>
    </row>
    <row r="356" spans="1:11">
      <c r="A356" s="319">
        <v>2</v>
      </c>
      <c r="B356" s="320">
        <v>4</v>
      </c>
      <c r="C356" s="320">
        <v>2</v>
      </c>
      <c r="D356" s="320">
        <v>1</v>
      </c>
      <c r="E356" s="312"/>
      <c r="F356" s="316" t="s">
        <v>850</v>
      </c>
      <c r="G356" s="326">
        <v>0</v>
      </c>
      <c r="H356" s="326">
        <v>0</v>
      </c>
      <c r="I356" s="326">
        <v>0</v>
      </c>
      <c r="J356" s="326">
        <v>0</v>
      </c>
      <c r="K356" s="372">
        <v>0</v>
      </c>
    </row>
    <row r="357" spans="1:11">
      <c r="A357" s="311">
        <v>2</v>
      </c>
      <c r="B357" s="312">
        <v>4</v>
      </c>
      <c r="C357" s="312">
        <v>2</v>
      </c>
      <c r="D357" s="312">
        <v>1</v>
      </c>
      <c r="E357" s="312" t="s">
        <v>586</v>
      </c>
      <c r="F357" s="315" t="s">
        <v>851</v>
      </c>
      <c r="G357" s="321"/>
      <c r="H357" s="321"/>
      <c r="I357" s="321"/>
      <c r="J357" s="310">
        <v>0</v>
      </c>
      <c r="K357" s="361">
        <v>0</v>
      </c>
    </row>
    <row r="358" spans="1:11">
      <c r="A358" s="319">
        <v>2</v>
      </c>
      <c r="B358" s="320">
        <v>4</v>
      </c>
      <c r="C358" s="320">
        <v>2</v>
      </c>
      <c r="D358" s="320">
        <v>2</v>
      </c>
      <c r="E358" s="312"/>
      <c r="F358" s="330" t="s">
        <v>852</v>
      </c>
      <c r="G358" s="334">
        <v>0</v>
      </c>
      <c r="H358" s="334">
        <v>0</v>
      </c>
      <c r="I358" s="334">
        <v>0</v>
      </c>
      <c r="J358" s="334">
        <v>0</v>
      </c>
      <c r="K358" s="371">
        <v>0</v>
      </c>
    </row>
    <row r="359" spans="1:11" ht="22.5">
      <c r="A359" s="311">
        <v>2</v>
      </c>
      <c r="B359" s="312">
        <v>4</v>
      </c>
      <c r="C359" s="312">
        <v>2</v>
      </c>
      <c r="D359" s="312">
        <v>2</v>
      </c>
      <c r="E359" s="312" t="s">
        <v>586</v>
      </c>
      <c r="F359" s="315" t="s">
        <v>853</v>
      </c>
      <c r="G359" s="321"/>
      <c r="H359" s="321"/>
      <c r="I359" s="321"/>
      <c r="J359" s="310">
        <v>0</v>
      </c>
      <c r="K359" s="361">
        <v>0</v>
      </c>
    </row>
    <row r="360" spans="1:11" ht="22.5">
      <c r="A360" s="311">
        <v>2</v>
      </c>
      <c r="B360" s="312">
        <v>4</v>
      </c>
      <c r="C360" s="312">
        <v>2</v>
      </c>
      <c r="D360" s="312">
        <v>2</v>
      </c>
      <c r="E360" s="312" t="s">
        <v>588</v>
      </c>
      <c r="F360" s="315" t="s">
        <v>854</v>
      </c>
      <c r="G360" s="321"/>
      <c r="H360" s="321"/>
      <c r="I360" s="321"/>
      <c r="J360" s="310">
        <v>0</v>
      </c>
      <c r="K360" s="361">
        <v>0</v>
      </c>
    </row>
    <row r="361" spans="1:11" ht="22.5">
      <c r="A361" s="311">
        <v>2</v>
      </c>
      <c r="B361" s="312">
        <v>4</v>
      </c>
      <c r="C361" s="312">
        <v>2</v>
      </c>
      <c r="D361" s="312">
        <v>2</v>
      </c>
      <c r="E361" s="312" t="s">
        <v>590</v>
      </c>
      <c r="F361" s="315" t="s">
        <v>855</v>
      </c>
      <c r="G361" s="321"/>
      <c r="H361" s="321"/>
      <c r="I361" s="321"/>
      <c r="J361" s="310">
        <v>0</v>
      </c>
      <c r="K361" s="361">
        <v>0</v>
      </c>
    </row>
    <row r="362" spans="1:11">
      <c r="A362" s="316">
        <v>2</v>
      </c>
      <c r="B362" s="320">
        <v>4</v>
      </c>
      <c r="C362" s="320">
        <v>2</v>
      </c>
      <c r="D362" s="320">
        <v>3</v>
      </c>
      <c r="E362" s="320"/>
      <c r="F362" s="330" t="s">
        <v>856</v>
      </c>
      <c r="G362" s="321">
        <v>0</v>
      </c>
      <c r="H362" s="321">
        <v>0</v>
      </c>
      <c r="I362" s="321">
        <v>0</v>
      </c>
      <c r="J362" s="321">
        <v>0</v>
      </c>
      <c r="K362" s="373">
        <v>0</v>
      </c>
    </row>
    <row r="363" spans="1:11" ht="22.5">
      <c r="A363" s="309">
        <v>2</v>
      </c>
      <c r="B363" s="312">
        <v>4</v>
      </c>
      <c r="C363" s="312">
        <v>2</v>
      </c>
      <c r="D363" s="312">
        <v>3</v>
      </c>
      <c r="E363" s="312" t="s">
        <v>586</v>
      </c>
      <c r="F363" s="315" t="s">
        <v>857</v>
      </c>
      <c r="G363" s="310"/>
      <c r="H363" s="310"/>
      <c r="I363" s="310"/>
      <c r="J363" s="310">
        <v>0</v>
      </c>
      <c r="K363" s="361">
        <v>0</v>
      </c>
    </row>
    <row r="364" spans="1:11">
      <c r="A364" s="309">
        <v>2</v>
      </c>
      <c r="B364" s="312">
        <v>4</v>
      </c>
      <c r="C364" s="312">
        <v>2</v>
      </c>
      <c r="D364" s="312">
        <v>3</v>
      </c>
      <c r="E364" s="312" t="s">
        <v>588</v>
      </c>
      <c r="F364" s="315" t="s">
        <v>858</v>
      </c>
      <c r="G364" s="310"/>
      <c r="H364" s="310"/>
      <c r="I364" s="310"/>
      <c r="J364" s="310">
        <v>0</v>
      </c>
      <c r="K364" s="361">
        <v>0</v>
      </c>
    </row>
    <row r="365" spans="1:11" ht="22.5">
      <c r="A365" s="309">
        <v>2</v>
      </c>
      <c r="B365" s="312">
        <v>4</v>
      </c>
      <c r="C365" s="312">
        <v>2</v>
      </c>
      <c r="D365" s="312">
        <v>3</v>
      </c>
      <c r="E365" s="312" t="s">
        <v>590</v>
      </c>
      <c r="F365" s="315" t="s">
        <v>859</v>
      </c>
      <c r="G365" s="310"/>
      <c r="H365" s="310"/>
      <c r="I365" s="310"/>
      <c r="J365" s="310">
        <v>0</v>
      </c>
      <c r="K365" s="361">
        <v>0</v>
      </c>
    </row>
    <row r="366" spans="1:11">
      <c r="A366" s="341">
        <v>2</v>
      </c>
      <c r="B366" s="339">
        <v>4</v>
      </c>
      <c r="C366" s="339">
        <v>4</v>
      </c>
      <c r="D366" s="339"/>
      <c r="E366" s="339"/>
      <c r="F366" s="342" t="s">
        <v>860</v>
      </c>
      <c r="G366" s="340">
        <v>0</v>
      </c>
      <c r="H366" s="340">
        <v>0</v>
      </c>
      <c r="I366" s="340">
        <v>0</v>
      </c>
      <c r="J366" s="340">
        <v>0</v>
      </c>
      <c r="K366" s="370">
        <v>0</v>
      </c>
    </row>
    <row r="367" spans="1:11">
      <c r="A367" s="316">
        <v>2</v>
      </c>
      <c r="B367" s="320">
        <v>4</v>
      </c>
      <c r="C367" s="320">
        <v>4</v>
      </c>
      <c r="D367" s="320">
        <v>1</v>
      </c>
      <c r="E367" s="320"/>
      <c r="F367" s="330" t="s">
        <v>861</v>
      </c>
      <c r="G367" s="321">
        <v>0</v>
      </c>
      <c r="H367" s="321">
        <v>0</v>
      </c>
      <c r="I367" s="321">
        <v>0</v>
      </c>
      <c r="J367" s="321">
        <v>0</v>
      </c>
      <c r="K367" s="373">
        <v>0</v>
      </c>
    </row>
    <row r="368" spans="1:11" ht="22.5">
      <c r="A368" s="309">
        <v>2</v>
      </c>
      <c r="B368" s="312">
        <v>4</v>
      </c>
      <c r="C368" s="312">
        <v>4</v>
      </c>
      <c r="D368" s="312">
        <v>1</v>
      </c>
      <c r="E368" s="312" t="s">
        <v>586</v>
      </c>
      <c r="F368" s="315" t="s">
        <v>862</v>
      </c>
      <c r="G368" s="310"/>
      <c r="H368" s="310"/>
      <c r="I368" s="310"/>
      <c r="J368" s="310">
        <v>0</v>
      </c>
      <c r="K368" s="361">
        <v>0</v>
      </c>
    </row>
    <row r="369" spans="1:11">
      <c r="A369" s="309">
        <v>2</v>
      </c>
      <c r="B369" s="312">
        <v>4</v>
      </c>
      <c r="C369" s="312">
        <v>4</v>
      </c>
      <c r="D369" s="312">
        <v>1</v>
      </c>
      <c r="E369" s="312" t="s">
        <v>588</v>
      </c>
      <c r="F369" s="315" t="s">
        <v>863</v>
      </c>
      <c r="G369" s="310"/>
      <c r="H369" s="310"/>
      <c r="I369" s="310"/>
      <c r="J369" s="310">
        <v>0</v>
      </c>
      <c r="K369" s="361">
        <v>0</v>
      </c>
    </row>
    <row r="370" spans="1:11" ht="22.5">
      <c r="A370" s="309">
        <v>2</v>
      </c>
      <c r="B370" s="312">
        <v>4</v>
      </c>
      <c r="C370" s="312">
        <v>4</v>
      </c>
      <c r="D370" s="312">
        <v>1</v>
      </c>
      <c r="E370" s="312" t="s">
        <v>590</v>
      </c>
      <c r="F370" s="315" t="s">
        <v>864</v>
      </c>
      <c r="G370" s="310"/>
      <c r="H370" s="310"/>
      <c r="I370" s="310"/>
      <c r="J370" s="310">
        <v>0</v>
      </c>
      <c r="K370" s="361">
        <v>0</v>
      </c>
    </row>
    <row r="371" spans="1:11">
      <c r="A371" s="341">
        <v>2</v>
      </c>
      <c r="B371" s="339">
        <v>4</v>
      </c>
      <c r="C371" s="339">
        <v>6</v>
      </c>
      <c r="D371" s="339"/>
      <c r="E371" s="339"/>
      <c r="F371" s="342" t="s">
        <v>865</v>
      </c>
      <c r="G371" s="340">
        <v>0</v>
      </c>
      <c r="H371" s="340">
        <v>0</v>
      </c>
      <c r="I371" s="340">
        <v>0</v>
      </c>
      <c r="J371" s="340">
        <v>0</v>
      </c>
      <c r="K371" s="370">
        <v>0</v>
      </c>
    </row>
    <row r="372" spans="1:11">
      <c r="A372" s="322">
        <v>2</v>
      </c>
      <c r="B372" s="320">
        <v>4</v>
      </c>
      <c r="C372" s="320">
        <v>6</v>
      </c>
      <c r="D372" s="320">
        <v>1</v>
      </c>
      <c r="E372" s="320"/>
      <c r="F372" s="330" t="s">
        <v>866</v>
      </c>
      <c r="G372" s="326">
        <v>0</v>
      </c>
      <c r="H372" s="326">
        <v>0</v>
      </c>
      <c r="I372" s="326">
        <v>0</v>
      </c>
      <c r="J372" s="326">
        <v>0</v>
      </c>
      <c r="K372" s="372">
        <v>0</v>
      </c>
    </row>
    <row r="373" spans="1:11">
      <c r="A373" s="317">
        <v>2</v>
      </c>
      <c r="B373" s="312">
        <v>4</v>
      </c>
      <c r="C373" s="312">
        <v>6</v>
      </c>
      <c r="D373" s="312">
        <v>1</v>
      </c>
      <c r="E373" s="312" t="s">
        <v>586</v>
      </c>
      <c r="F373" s="315" t="s">
        <v>866</v>
      </c>
      <c r="G373" s="321"/>
      <c r="H373" s="321"/>
      <c r="I373" s="321"/>
      <c r="J373" s="310">
        <v>0</v>
      </c>
      <c r="K373" s="361">
        <v>0</v>
      </c>
    </row>
    <row r="374" spans="1:11">
      <c r="A374" s="322">
        <v>2</v>
      </c>
      <c r="B374" s="320">
        <v>4</v>
      </c>
      <c r="C374" s="320">
        <v>6</v>
      </c>
      <c r="D374" s="320">
        <v>2</v>
      </c>
      <c r="E374" s="320"/>
      <c r="F374" s="330" t="s">
        <v>867</v>
      </c>
      <c r="G374" s="334">
        <v>0</v>
      </c>
      <c r="H374" s="334">
        <v>0</v>
      </c>
      <c r="I374" s="334">
        <v>0</v>
      </c>
      <c r="J374" s="334">
        <v>0</v>
      </c>
      <c r="K374" s="371">
        <v>0</v>
      </c>
    </row>
    <row r="375" spans="1:11">
      <c r="A375" s="317">
        <v>2</v>
      </c>
      <c r="B375" s="312">
        <v>4</v>
      </c>
      <c r="C375" s="312">
        <v>6</v>
      </c>
      <c r="D375" s="312">
        <v>2</v>
      </c>
      <c r="E375" s="312" t="s">
        <v>586</v>
      </c>
      <c r="F375" s="315" t="s">
        <v>867</v>
      </c>
      <c r="G375" s="321"/>
      <c r="H375" s="321"/>
      <c r="I375" s="321"/>
      <c r="J375" s="310">
        <v>0</v>
      </c>
      <c r="K375" s="361">
        <v>0</v>
      </c>
    </row>
    <row r="376" spans="1:11">
      <c r="A376" s="322">
        <v>2</v>
      </c>
      <c r="B376" s="320">
        <v>4</v>
      </c>
      <c r="C376" s="320">
        <v>6</v>
      </c>
      <c r="D376" s="320">
        <v>3</v>
      </c>
      <c r="E376" s="312"/>
      <c r="F376" s="330" t="s">
        <v>868</v>
      </c>
      <c r="G376" s="334">
        <v>0</v>
      </c>
      <c r="H376" s="334">
        <v>0</v>
      </c>
      <c r="I376" s="334">
        <v>0</v>
      </c>
      <c r="J376" s="334">
        <v>0</v>
      </c>
      <c r="K376" s="371">
        <v>0</v>
      </c>
    </row>
    <row r="377" spans="1:11">
      <c r="A377" s="317">
        <v>2</v>
      </c>
      <c r="B377" s="312">
        <v>4</v>
      </c>
      <c r="C377" s="312">
        <v>6</v>
      </c>
      <c r="D377" s="312">
        <v>3</v>
      </c>
      <c r="E377" s="312" t="s">
        <v>586</v>
      </c>
      <c r="F377" s="315" t="s">
        <v>868</v>
      </c>
      <c r="G377" s="321"/>
      <c r="H377" s="321"/>
      <c r="I377" s="321"/>
      <c r="J377" s="310">
        <v>0</v>
      </c>
      <c r="K377" s="361">
        <v>0</v>
      </c>
    </row>
    <row r="378" spans="1:11">
      <c r="A378" s="322">
        <v>2</v>
      </c>
      <c r="B378" s="320">
        <v>4</v>
      </c>
      <c r="C378" s="320">
        <v>6</v>
      </c>
      <c r="D378" s="320">
        <v>4</v>
      </c>
      <c r="E378" s="320"/>
      <c r="F378" s="330" t="s">
        <v>869</v>
      </c>
      <c r="G378" s="334">
        <v>0</v>
      </c>
      <c r="H378" s="334">
        <v>0</v>
      </c>
      <c r="I378" s="334">
        <v>0</v>
      </c>
      <c r="J378" s="334">
        <v>0</v>
      </c>
      <c r="K378" s="371">
        <v>0</v>
      </c>
    </row>
    <row r="379" spans="1:11">
      <c r="A379" s="317">
        <v>2</v>
      </c>
      <c r="B379" s="312">
        <v>4</v>
      </c>
      <c r="C379" s="312">
        <v>6</v>
      </c>
      <c r="D379" s="312">
        <v>4</v>
      </c>
      <c r="E379" s="312" t="s">
        <v>586</v>
      </c>
      <c r="F379" s="315" t="s">
        <v>869</v>
      </c>
      <c r="G379" s="321"/>
      <c r="H379" s="321"/>
      <c r="I379" s="321"/>
      <c r="J379" s="310">
        <v>0</v>
      </c>
      <c r="K379" s="361">
        <v>0</v>
      </c>
    </row>
    <row r="380" spans="1:11">
      <c r="A380" s="341">
        <v>2</v>
      </c>
      <c r="B380" s="339">
        <v>4</v>
      </c>
      <c r="C380" s="339">
        <v>7</v>
      </c>
      <c r="D380" s="339"/>
      <c r="E380" s="339"/>
      <c r="F380" s="342" t="s">
        <v>870</v>
      </c>
      <c r="G380" s="340">
        <v>0</v>
      </c>
      <c r="H380" s="340">
        <v>0</v>
      </c>
      <c r="I380" s="340">
        <v>0</v>
      </c>
      <c r="J380" s="340">
        <v>0</v>
      </c>
      <c r="K380" s="370">
        <v>0</v>
      </c>
    </row>
    <row r="381" spans="1:11" ht="22.5">
      <c r="A381" s="319">
        <v>2</v>
      </c>
      <c r="B381" s="320">
        <v>4</v>
      </c>
      <c r="C381" s="320">
        <v>7</v>
      </c>
      <c r="D381" s="320">
        <v>1</v>
      </c>
      <c r="E381" s="320"/>
      <c r="F381" s="330" t="s">
        <v>871</v>
      </c>
      <c r="G381" s="326">
        <v>0</v>
      </c>
      <c r="H381" s="326">
        <v>0</v>
      </c>
      <c r="I381" s="326">
        <v>0</v>
      </c>
      <c r="J381" s="326">
        <v>0</v>
      </c>
      <c r="K381" s="372">
        <v>0</v>
      </c>
    </row>
    <row r="382" spans="1:11">
      <c r="A382" s="317">
        <v>2</v>
      </c>
      <c r="B382" s="312">
        <v>4</v>
      </c>
      <c r="C382" s="312">
        <v>7</v>
      </c>
      <c r="D382" s="312">
        <v>1</v>
      </c>
      <c r="E382" s="312" t="s">
        <v>586</v>
      </c>
      <c r="F382" s="315" t="s">
        <v>872</v>
      </c>
      <c r="G382" s="321"/>
      <c r="H382" s="321"/>
      <c r="I382" s="321"/>
      <c r="J382" s="310">
        <v>0</v>
      </c>
      <c r="K382" s="361">
        <v>0</v>
      </c>
    </row>
    <row r="383" spans="1:11">
      <c r="A383" s="322">
        <v>2</v>
      </c>
      <c r="B383" s="320">
        <v>4</v>
      </c>
      <c r="C383" s="320">
        <v>7</v>
      </c>
      <c r="D383" s="320">
        <v>2</v>
      </c>
      <c r="E383" s="320"/>
      <c r="F383" s="330" t="s">
        <v>873</v>
      </c>
      <c r="G383" s="334">
        <v>0</v>
      </c>
      <c r="H383" s="334">
        <v>0</v>
      </c>
      <c r="I383" s="334">
        <v>0</v>
      </c>
      <c r="J383" s="334">
        <v>0</v>
      </c>
      <c r="K383" s="371">
        <v>0</v>
      </c>
    </row>
    <row r="384" spans="1:11">
      <c r="A384" s="317">
        <v>2</v>
      </c>
      <c r="B384" s="312">
        <v>4</v>
      </c>
      <c r="C384" s="312">
        <v>7</v>
      </c>
      <c r="D384" s="312">
        <v>2</v>
      </c>
      <c r="E384" s="312" t="s">
        <v>586</v>
      </c>
      <c r="F384" s="315" t="s">
        <v>874</v>
      </c>
      <c r="G384" s="321"/>
      <c r="H384" s="321"/>
      <c r="I384" s="321"/>
      <c r="J384" s="310">
        <v>0</v>
      </c>
      <c r="K384" s="361">
        <v>0</v>
      </c>
    </row>
    <row r="385" spans="1:11">
      <c r="A385" s="322">
        <v>2</v>
      </c>
      <c r="B385" s="320">
        <v>4</v>
      </c>
      <c r="C385" s="320">
        <v>7</v>
      </c>
      <c r="D385" s="320">
        <v>3</v>
      </c>
      <c r="E385" s="320"/>
      <c r="F385" s="330" t="s">
        <v>875</v>
      </c>
      <c r="G385" s="334">
        <v>0</v>
      </c>
      <c r="H385" s="334">
        <v>0</v>
      </c>
      <c r="I385" s="334">
        <v>0</v>
      </c>
      <c r="J385" s="334">
        <v>0</v>
      </c>
      <c r="K385" s="371">
        <v>0</v>
      </c>
    </row>
    <row r="386" spans="1:11">
      <c r="A386" s="317">
        <v>2</v>
      </c>
      <c r="B386" s="312">
        <v>4</v>
      </c>
      <c r="C386" s="312">
        <v>7</v>
      </c>
      <c r="D386" s="312">
        <v>3</v>
      </c>
      <c r="E386" s="312" t="s">
        <v>586</v>
      </c>
      <c r="F386" s="315" t="s">
        <v>875</v>
      </c>
      <c r="G386" s="321"/>
      <c r="H386" s="321"/>
      <c r="I386" s="321"/>
      <c r="J386" s="310">
        <v>0</v>
      </c>
      <c r="K386" s="361">
        <v>0</v>
      </c>
    </row>
    <row r="387" spans="1:11">
      <c r="A387" s="341">
        <v>2</v>
      </c>
      <c r="B387" s="339">
        <v>4</v>
      </c>
      <c r="C387" s="339">
        <v>9</v>
      </c>
      <c r="D387" s="339"/>
      <c r="E387" s="339"/>
      <c r="F387" s="342" t="s">
        <v>876</v>
      </c>
      <c r="G387" s="340">
        <v>0</v>
      </c>
      <c r="H387" s="340">
        <v>0</v>
      </c>
      <c r="I387" s="340">
        <v>0</v>
      </c>
      <c r="J387" s="340">
        <v>0</v>
      </c>
      <c r="K387" s="370">
        <v>0</v>
      </c>
    </row>
    <row r="388" spans="1:11">
      <c r="A388" s="322">
        <v>2</v>
      </c>
      <c r="B388" s="320">
        <v>4</v>
      </c>
      <c r="C388" s="320">
        <v>9</v>
      </c>
      <c r="D388" s="320">
        <v>1</v>
      </c>
      <c r="E388" s="320"/>
      <c r="F388" s="330" t="s">
        <v>876</v>
      </c>
      <c r="G388" s="326">
        <v>0</v>
      </c>
      <c r="H388" s="326">
        <v>0</v>
      </c>
      <c r="I388" s="326">
        <v>0</v>
      </c>
      <c r="J388" s="326">
        <v>0</v>
      </c>
      <c r="K388" s="372">
        <v>0</v>
      </c>
    </row>
    <row r="389" spans="1:11">
      <c r="A389" s="317">
        <v>2</v>
      </c>
      <c r="B389" s="312">
        <v>4</v>
      </c>
      <c r="C389" s="312">
        <v>9</v>
      </c>
      <c r="D389" s="312">
        <v>1</v>
      </c>
      <c r="E389" s="312" t="s">
        <v>586</v>
      </c>
      <c r="F389" s="315" t="s">
        <v>876</v>
      </c>
      <c r="G389" s="321"/>
      <c r="H389" s="321"/>
      <c r="I389" s="321"/>
      <c r="J389" s="310">
        <v>0</v>
      </c>
      <c r="K389" s="361">
        <v>0</v>
      </c>
    </row>
    <row r="390" spans="1:11">
      <c r="A390" s="322">
        <v>2</v>
      </c>
      <c r="B390" s="320">
        <v>4</v>
      </c>
      <c r="C390" s="320">
        <v>9</v>
      </c>
      <c r="D390" s="320">
        <v>2</v>
      </c>
      <c r="E390" s="320"/>
      <c r="F390" s="330" t="s">
        <v>877</v>
      </c>
      <c r="G390" s="326">
        <v>0</v>
      </c>
      <c r="H390" s="326">
        <v>0</v>
      </c>
      <c r="I390" s="326">
        <v>0</v>
      </c>
      <c r="J390" s="326">
        <v>0</v>
      </c>
      <c r="K390" s="372">
        <v>0</v>
      </c>
    </row>
    <row r="391" spans="1:11">
      <c r="A391" s="317">
        <v>2</v>
      </c>
      <c r="B391" s="312">
        <v>4</v>
      </c>
      <c r="C391" s="312">
        <v>9</v>
      </c>
      <c r="D391" s="312">
        <v>2</v>
      </c>
      <c r="E391" s="312" t="s">
        <v>586</v>
      </c>
      <c r="F391" s="315" t="s">
        <v>877</v>
      </c>
      <c r="G391" s="321"/>
      <c r="H391" s="321"/>
      <c r="I391" s="321"/>
      <c r="J391" s="310">
        <v>0</v>
      </c>
      <c r="K391" s="361">
        <v>0</v>
      </c>
    </row>
    <row r="392" spans="1:11">
      <c r="A392" s="322">
        <v>2</v>
      </c>
      <c r="B392" s="320">
        <v>4</v>
      </c>
      <c r="C392" s="320">
        <v>9</v>
      </c>
      <c r="D392" s="320">
        <v>3</v>
      </c>
      <c r="E392" s="320"/>
      <c r="F392" s="330" t="s">
        <v>878</v>
      </c>
      <c r="G392" s="326">
        <v>0</v>
      </c>
      <c r="H392" s="326">
        <v>0</v>
      </c>
      <c r="I392" s="326">
        <v>0</v>
      </c>
      <c r="J392" s="326">
        <v>0</v>
      </c>
      <c r="K392" s="372">
        <v>0</v>
      </c>
    </row>
    <row r="393" spans="1:11">
      <c r="A393" s="317">
        <v>2</v>
      </c>
      <c r="B393" s="312">
        <v>4</v>
      </c>
      <c r="C393" s="312">
        <v>9</v>
      </c>
      <c r="D393" s="312">
        <v>3</v>
      </c>
      <c r="E393" s="312" t="s">
        <v>586</v>
      </c>
      <c r="F393" s="315" t="s">
        <v>878</v>
      </c>
      <c r="G393" s="321"/>
      <c r="H393" s="321"/>
      <c r="I393" s="321"/>
      <c r="J393" s="310">
        <v>0</v>
      </c>
      <c r="K393" s="361">
        <v>0</v>
      </c>
    </row>
    <row r="394" spans="1:11">
      <c r="A394" s="322">
        <v>2</v>
      </c>
      <c r="B394" s="320">
        <v>4</v>
      </c>
      <c r="C394" s="320">
        <v>9</v>
      </c>
      <c r="D394" s="320">
        <v>4</v>
      </c>
      <c r="E394" s="320"/>
      <c r="F394" s="330" t="s">
        <v>879</v>
      </c>
      <c r="G394" s="326">
        <v>0</v>
      </c>
      <c r="H394" s="326">
        <v>0</v>
      </c>
      <c r="I394" s="326">
        <v>0</v>
      </c>
      <c r="J394" s="326">
        <v>0</v>
      </c>
      <c r="K394" s="372">
        <v>0</v>
      </c>
    </row>
    <row r="395" spans="1:11">
      <c r="A395" s="311">
        <v>2</v>
      </c>
      <c r="B395" s="312">
        <v>4</v>
      </c>
      <c r="C395" s="312">
        <v>9</v>
      </c>
      <c r="D395" s="312">
        <v>4</v>
      </c>
      <c r="E395" s="312" t="s">
        <v>586</v>
      </c>
      <c r="F395" s="315" t="s">
        <v>879</v>
      </c>
      <c r="G395" s="321"/>
      <c r="H395" s="321"/>
      <c r="I395" s="321"/>
      <c r="J395" s="310">
        <v>0</v>
      </c>
      <c r="K395" s="361">
        <v>0</v>
      </c>
    </row>
    <row r="396" spans="1:11">
      <c r="A396" s="343">
        <v>2</v>
      </c>
      <c r="B396" s="344">
        <v>5</v>
      </c>
      <c r="C396" s="345"/>
      <c r="D396" s="345"/>
      <c r="E396" s="345"/>
      <c r="F396" s="346" t="s">
        <v>880</v>
      </c>
      <c r="G396" s="347">
        <v>0</v>
      </c>
      <c r="H396" s="347">
        <v>0</v>
      </c>
      <c r="I396" s="347">
        <v>0</v>
      </c>
      <c r="J396" s="347">
        <v>0</v>
      </c>
      <c r="K396" s="369">
        <v>0</v>
      </c>
    </row>
    <row r="397" spans="1:11">
      <c r="A397" s="341">
        <v>2</v>
      </c>
      <c r="B397" s="339">
        <v>5</v>
      </c>
      <c r="C397" s="339">
        <v>1</v>
      </c>
      <c r="D397" s="339"/>
      <c r="E397" s="339"/>
      <c r="F397" s="342" t="s">
        <v>881</v>
      </c>
      <c r="G397" s="340">
        <v>0</v>
      </c>
      <c r="H397" s="340">
        <v>0</v>
      </c>
      <c r="I397" s="340">
        <v>0</v>
      </c>
      <c r="J397" s="340">
        <v>0</v>
      </c>
      <c r="K397" s="370">
        <v>0</v>
      </c>
    </row>
    <row r="398" spans="1:11">
      <c r="A398" s="331">
        <v>2</v>
      </c>
      <c r="B398" s="332">
        <v>5</v>
      </c>
      <c r="C398" s="332">
        <v>1</v>
      </c>
      <c r="D398" s="332">
        <v>1</v>
      </c>
      <c r="E398" s="332" t="s">
        <v>586</v>
      </c>
      <c r="F398" s="333" t="s">
        <v>882</v>
      </c>
      <c r="G398" s="321"/>
      <c r="H398" s="321"/>
      <c r="I398" s="321"/>
      <c r="J398" s="310">
        <v>0</v>
      </c>
      <c r="K398" s="361">
        <v>0</v>
      </c>
    </row>
    <row r="399" spans="1:11">
      <c r="A399" s="319">
        <v>2</v>
      </c>
      <c r="B399" s="320">
        <v>5</v>
      </c>
      <c r="C399" s="320">
        <v>1</v>
      </c>
      <c r="D399" s="320">
        <v>2</v>
      </c>
      <c r="E399" s="320"/>
      <c r="F399" s="330" t="s">
        <v>883</v>
      </c>
      <c r="G399" s="326">
        <v>0</v>
      </c>
      <c r="H399" s="326">
        <v>0</v>
      </c>
      <c r="I399" s="326">
        <v>0</v>
      </c>
      <c r="J399" s="326">
        <v>0</v>
      </c>
      <c r="K399" s="372">
        <v>0</v>
      </c>
    </row>
    <row r="400" spans="1:11">
      <c r="A400" s="311">
        <v>2</v>
      </c>
      <c r="B400" s="312">
        <v>5</v>
      </c>
      <c r="C400" s="312">
        <v>1</v>
      </c>
      <c r="D400" s="312">
        <v>2</v>
      </c>
      <c r="E400" s="312" t="s">
        <v>586</v>
      </c>
      <c r="F400" s="315" t="s">
        <v>883</v>
      </c>
      <c r="G400" s="321"/>
      <c r="H400" s="321"/>
      <c r="I400" s="321"/>
      <c r="J400" s="310">
        <v>0</v>
      </c>
      <c r="K400" s="361">
        <v>0</v>
      </c>
    </row>
    <row r="401" spans="1:11">
      <c r="A401" s="319">
        <v>2</v>
      </c>
      <c r="B401" s="320">
        <v>5</v>
      </c>
      <c r="C401" s="320">
        <v>1</v>
      </c>
      <c r="D401" s="320">
        <v>3</v>
      </c>
      <c r="E401" s="320"/>
      <c r="F401" s="330" t="s">
        <v>884</v>
      </c>
      <c r="G401" s="334">
        <v>0</v>
      </c>
      <c r="H401" s="334">
        <v>0</v>
      </c>
      <c r="I401" s="334">
        <v>0</v>
      </c>
      <c r="J401" s="334">
        <v>0</v>
      </c>
      <c r="K401" s="371">
        <v>0</v>
      </c>
    </row>
    <row r="402" spans="1:11">
      <c r="A402" s="311">
        <v>2</v>
      </c>
      <c r="B402" s="312">
        <v>5</v>
      </c>
      <c r="C402" s="312">
        <v>1</v>
      </c>
      <c r="D402" s="312">
        <v>3</v>
      </c>
      <c r="E402" s="312" t="s">
        <v>586</v>
      </c>
      <c r="F402" s="315" t="s">
        <v>884</v>
      </c>
      <c r="G402" s="321"/>
      <c r="H402" s="321"/>
      <c r="I402" s="321"/>
      <c r="J402" s="310">
        <v>0</v>
      </c>
      <c r="K402" s="361">
        <v>0</v>
      </c>
    </row>
    <row r="403" spans="1:11">
      <c r="A403" s="343">
        <v>2</v>
      </c>
      <c r="B403" s="344">
        <v>6</v>
      </c>
      <c r="C403" s="345"/>
      <c r="D403" s="345"/>
      <c r="E403" s="345"/>
      <c r="F403" s="346" t="s">
        <v>885</v>
      </c>
      <c r="G403" s="347">
        <v>0</v>
      </c>
      <c r="H403" s="347">
        <v>5302098.4799999995</v>
      </c>
      <c r="I403" s="347">
        <v>0</v>
      </c>
      <c r="J403" s="347">
        <v>5302098.4799999995</v>
      </c>
      <c r="K403" s="369">
        <v>1.0457184202336591</v>
      </c>
    </row>
    <row r="404" spans="1:11">
      <c r="A404" s="341">
        <v>2</v>
      </c>
      <c r="B404" s="339">
        <v>6</v>
      </c>
      <c r="C404" s="339">
        <v>1</v>
      </c>
      <c r="D404" s="339"/>
      <c r="E404" s="339"/>
      <c r="F404" s="342" t="s">
        <v>886</v>
      </c>
      <c r="G404" s="340">
        <v>0</v>
      </c>
      <c r="H404" s="340">
        <v>411350.88</v>
      </c>
      <c r="I404" s="340">
        <v>0</v>
      </c>
      <c r="J404" s="340">
        <v>411350.88</v>
      </c>
      <c r="K404" s="370">
        <v>8.1129611986257483E-2</v>
      </c>
    </row>
    <row r="405" spans="1:11">
      <c r="A405" s="319">
        <v>2</v>
      </c>
      <c r="B405" s="320">
        <v>6</v>
      </c>
      <c r="C405" s="320">
        <v>1</v>
      </c>
      <c r="D405" s="320">
        <v>1</v>
      </c>
      <c r="E405" s="320"/>
      <c r="F405" s="316" t="s">
        <v>887</v>
      </c>
      <c r="G405" s="326">
        <v>0</v>
      </c>
      <c r="H405" s="326">
        <v>100470.88</v>
      </c>
      <c r="I405" s="326">
        <v>0</v>
      </c>
      <c r="J405" s="326">
        <v>100470.88</v>
      </c>
      <c r="K405" s="372">
        <v>1.9815597599591464E-2</v>
      </c>
    </row>
    <row r="406" spans="1:11">
      <c r="A406" s="311">
        <v>2</v>
      </c>
      <c r="B406" s="312">
        <v>6</v>
      </c>
      <c r="C406" s="312">
        <v>1</v>
      </c>
      <c r="D406" s="312">
        <v>1</v>
      </c>
      <c r="E406" s="312" t="s">
        <v>586</v>
      </c>
      <c r="F406" s="315" t="s">
        <v>887</v>
      </c>
      <c r="G406" s="321"/>
      <c r="H406" s="321">
        <v>100470.88</v>
      </c>
      <c r="I406" s="321"/>
      <c r="J406" s="310">
        <v>100470.88</v>
      </c>
      <c r="K406" s="361">
        <v>1.9815597599591464E-2</v>
      </c>
    </row>
    <row r="407" spans="1:11">
      <c r="A407" s="319">
        <v>2</v>
      </c>
      <c r="B407" s="320">
        <v>6</v>
      </c>
      <c r="C407" s="320">
        <v>1</v>
      </c>
      <c r="D407" s="320">
        <v>2</v>
      </c>
      <c r="E407" s="320"/>
      <c r="F407" s="316" t="s">
        <v>888</v>
      </c>
      <c r="G407" s="326">
        <v>0</v>
      </c>
      <c r="H407" s="326">
        <v>0</v>
      </c>
      <c r="I407" s="326">
        <v>0</v>
      </c>
      <c r="J407" s="326">
        <v>0</v>
      </c>
      <c r="K407" s="372">
        <v>0</v>
      </c>
    </row>
    <row r="408" spans="1:11">
      <c r="A408" s="311">
        <v>2</v>
      </c>
      <c r="B408" s="312">
        <v>6</v>
      </c>
      <c r="C408" s="312">
        <v>1</v>
      </c>
      <c r="D408" s="312">
        <v>2</v>
      </c>
      <c r="E408" s="312" t="s">
        <v>586</v>
      </c>
      <c r="F408" s="315" t="s">
        <v>888</v>
      </c>
      <c r="G408" s="321"/>
      <c r="H408" s="321"/>
      <c r="I408" s="321"/>
      <c r="J408" s="310">
        <v>0</v>
      </c>
      <c r="K408" s="361">
        <v>0</v>
      </c>
    </row>
    <row r="409" spans="1:11">
      <c r="A409" s="319">
        <v>2</v>
      </c>
      <c r="B409" s="320">
        <v>6</v>
      </c>
      <c r="C409" s="320">
        <v>1</v>
      </c>
      <c r="D409" s="320">
        <v>3</v>
      </c>
      <c r="E409" s="320"/>
      <c r="F409" s="330" t="s">
        <v>889</v>
      </c>
      <c r="G409" s="326">
        <v>0</v>
      </c>
      <c r="H409" s="326">
        <v>310880</v>
      </c>
      <c r="I409" s="326">
        <v>0</v>
      </c>
      <c r="J409" s="326">
        <v>310880</v>
      </c>
      <c r="K409" s="372">
        <v>6.1314014386666012E-2</v>
      </c>
    </row>
    <row r="410" spans="1:11">
      <c r="A410" s="311">
        <v>2</v>
      </c>
      <c r="B410" s="312">
        <v>6</v>
      </c>
      <c r="C410" s="312">
        <v>1</v>
      </c>
      <c r="D410" s="312">
        <v>3</v>
      </c>
      <c r="E410" s="312" t="s">
        <v>586</v>
      </c>
      <c r="F410" s="315" t="s">
        <v>889</v>
      </c>
      <c r="G410" s="321"/>
      <c r="H410" s="321">
        <v>310880</v>
      </c>
      <c r="I410" s="321"/>
      <c r="J410" s="310">
        <v>310880</v>
      </c>
      <c r="K410" s="361">
        <v>6.1314014386666012E-2</v>
      </c>
    </row>
    <row r="411" spans="1:11">
      <c r="A411" s="319">
        <v>2</v>
      </c>
      <c r="B411" s="320">
        <v>6</v>
      </c>
      <c r="C411" s="320">
        <v>1</v>
      </c>
      <c r="D411" s="320">
        <v>4</v>
      </c>
      <c r="E411" s="320"/>
      <c r="F411" s="316" t="s">
        <v>532</v>
      </c>
      <c r="G411" s="326">
        <v>0</v>
      </c>
      <c r="H411" s="326">
        <v>0</v>
      </c>
      <c r="I411" s="326">
        <v>0</v>
      </c>
      <c r="J411" s="326">
        <v>0</v>
      </c>
      <c r="K411" s="372">
        <v>0</v>
      </c>
    </row>
    <row r="412" spans="1:11">
      <c r="A412" s="311">
        <v>2</v>
      </c>
      <c r="B412" s="312">
        <v>6</v>
      </c>
      <c r="C412" s="312">
        <v>1</v>
      </c>
      <c r="D412" s="312">
        <v>4</v>
      </c>
      <c r="E412" s="312" t="s">
        <v>586</v>
      </c>
      <c r="F412" s="315" t="s">
        <v>532</v>
      </c>
      <c r="G412" s="321"/>
      <c r="H412" s="321"/>
      <c r="I412" s="321"/>
      <c r="J412" s="310">
        <v>0</v>
      </c>
      <c r="K412" s="361">
        <v>0</v>
      </c>
    </row>
    <row r="413" spans="1:11">
      <c r="A413" s="319">
        <v>2</v>
      </c>
      <c r="B413" s="320">
        <v>6</v>
      </c>
      <c r="C413" s="320">
        <v>1</v>
      </c>
      <c r="D413" s="320">
        <v>9</v>
      </c>
      <c r="E413" s="320"/>
      <c r="F413" s="316" t="s">
        <v>890</v>
      </c>
      <c r="G413" s="326">
        <v>0</v>
      </c>
      <c r="H413" s="326">
        <v>0</v>
      </c>
      <c r="I413" s="326">
        <v>0</v>
      </c>
      <c r="J413" s="326">
        <v>0</v>
      </c>
      <c r="K413" s="372">
        <v>0</v>
      </c>
    </row>
    <row r="414" spans="1:11">
      <c r="A414" s="311">
        <v>2</v>
      </c>
      <c r="B414" s="312">
        <v>6</v>
      </c>
      <c r="C414" s="312">
        <v>1</v>
      </c>
      <c r="D414" s="312">
        <v>9</v>
      </c>
      <c r="E414" s="312" t="s">
        <v>586</v>
      </c>
      <c r="F414" s="315" t="s">
        <v>890</v>
      </c>
      <c r="G414" s="321"/>
      <c r="H414" s="321"/>
      <c r="I414" s="321"/>
      <c r="J414" s="310">
        <v>0</v>
      </c>
      <c r="K414" s="361">
        <v>0</v>
      </c>
    </row>
    <row r="415" spans="1:11">
      <c r="A415" s="341">
        <v>2</v>
      </c>
      <c r="B415" s="339">
        <v>6</v>
      </c>
      <c r="C415" s="339">
        <v>2</v>
      </c>
      <c r="D415" s="339"/>
      <c r="E415" s="339"/>
      <c r="F415" s="342" t="s">
        <v>891</v>
      </c>
      <c r="G415" s="340">
        <v>0</v>
      </c>
      <c r="H415" s="340">
        <v>0</v>
      </c>
      <c r="I415" s="340">
        <v>0</v>
      </c>
      <c r="J415" s="340">
        <v>0</v>
      </c>
      <c r="K415" s="370">
        <v>0</v>
      </c>
    </row>
    <row r="416" spans="1:11">
      <c r="A416" s="319">
        <v>2</v>
      </c>
      <c r="B416" s="320">
        <v>6</v>
      </c>
      <c r="C416" s="320">
        <v>2</v>
      </c>
      <c r="D416" s="320">
        <v>1</v>
      </c>
      <c r="E416" s="320"/>
      <c r="F416" s="316" t="s">
        <v>892</v>
      </c>
      <c r="G416" s="326">
        <v>0</v>
      </c>
      <c r="H416" s="326">
        <v>0</v>
      </c>
      <c r="I416" s="326">
        <v>0</v>
      </c>
      <c r="J416" s="326">
        <v>0</v>
      </c>
      <c r="K416" s="372">
        <v>0</v>
      </c>
    </row>
    <row r="417" spans="1:11">
      <c r="A417" s="317">
        <v>2</v>
      </c>
      <c r="B417" s="312">
        <v>6</v>
      </c>
      <c r="C417" s="312">
        <v>2</v>
      </c>
      <c r="D417" s="312">
        <v>1</v>
      </c>
      <c r="E417" s="312" t="s">
        <v>586</v>
      </c>
      <c r="F417" s="315" t="s">
        <v>892</v>
      </c>
      <c r="G417" s="321"/>
      <c r="H417" s="321"/>
      <c r="I417" s="321"/>
      <c r="J417" s="310">
        <v>0</v>
      </c>
      <c r="K417" s="361">
        <v>0</v>
      </c>
    </row>
    <row r="418" spans="1:11">
      <c r="A418" s="322">
        <v>2</v>
      </c>
      <c r="B418" s="320">
        <v>6</v>
      </c>
      <c r="C418" s="320">
        <v>2</v>
      </c>
      <c r="D418" s="320">
        <v>2</v>
      </c>
      <c r="E418" s="320"/>
      <c r="F418" s="330" t="s">
        <v>893</v>
      </c>
      <c r="G418" s="334">
        <v>0</v>
      </c>
      <c r="H418" s="334">
        <v>0</v>
      </c>
      <c r="I418" s="334">
        <v>0</v>
      </c>
      <c r="J418" s="334">
        <v>0</v>
      </c>
      <c r="K418" s="371">
        <v>0</v>
      </c>
    </row>
    <row r="419" spans="1:11">
      <c r="A419" s="317">
        <v>2</v>
      </c>
      <c r="B419" s="312">
        <v>6</v>
      </c>
      <c r="C419" s="312">
        <v>2</v>
      </c>
      <c r="D419" s="312">
        <v>2</v>
      </c>
      <c r="E419" s="312" t="s">
        <v>586</v>
      </c>
      <c r="F419" s="315" t="s">
        <v>893</v>
      </c>
      <c r="G419" s="321"/>
      <c r="H419" s="321"/>
      <c r="I419" s="321"/>
      <c r="J419" s="310">
        <v>0</v>
      </c>
      <c r="K419" s="361">
        <v>0</v>
      </c>
    </row>
    <row r="420" spans="1:11">
      <c r="A420" s="319">
        <v>2</v>
      </c>
      <c r="B420" s="320">
        <v>6</v>
      </c>
      <c r="C420" s="320">
        <v>2</v>
      </c>
      <c r="D420" s="320">
        <v>3</v>
      </c>
      <c r="E420" s="320"/>
      <c r="F420" s="316" t="s">
        <v>894</v>
      </c>
      <c r="G420" s="326">
        <v>0</v>
      </c>
      <c r="H420" s="326">
        <v>0</v>
      </c>
      <c r="I420" s="326">
        <v>0</v>
      </c>
      <c r="J420" s="326">
        <v>0</v>
      </c>
      <c r="K420" s="372">
        <v>0</v>
      </c>
    </row>
    <row r="421" spans="1:11">
      <c r="A421" s="317">
        <v>2</v>
      </c>
      <c r="B421" s="312">
        <v>6</v>
      </c>
      <c r="C421" s="312">
        <v>2</v>
      </c>
      <c r="D421" s="312">
        <v>3</v>
      </c>
      <c r="E421" s="312" t="s">
        <v>586</v>
      </c>
      <c r="F421" s="315" t="s">
        <v>894</v>
      </c>
      <c r="G421" s="321"/>
      <c r="H421" s="321"/>
      <c r="I421" s="321"/>
      <c r="J421" s="310">
        <v>0</v>
      </c>
      <c r="K421" s="361">
        <v>0</v>
      </c>
    </row>
    <row r="422" spans="1:11">
      <c r="A422" s="319">
        <v>2</v>
      </c>
      <c r="B422" s="320">
        <v>6</v>
      </c>
      <c r="C422" s="320">
        <v>2</v>
      </c>
      <c r="D422" s="320">
        <v>4</v>
      </c>
      <c r="E422" s="320"/>
      <c r="F422" s="316" t="s">
        <v>895</v>
      </c>
      <c r="G422" s="326">
        <v>0</v>
      </c>
      <c r="H422" s="326">
        <v>0</v>
      </c>
      <c r="I422" s="326">
        <v>0</v>
      </c>
      <c r="J422" s="326">
        <v>0</v>
      </c>
      <c r="K422" s="372">
        <v>0</v>
      </c>
    </row>
    <row r="423" spans="1:11">
      <c r="A423" s="317">
        <v>2</v>
      </c>
      <c r="B423" s="312">
        <v>6</v>
      </c>
      <c r="C423" s="312">
        <v>2</v>
      </c>
      <c r="D423" s="312">
        <v>4</v>
      </c>
      <c r="E423" s="312" t="s">
        <v>586</v>
      </c>
      <c r="F423" s="315" t="s">
        <v>895</v>
      </c>
      <c r="G423" s="321"/>
      <c r="H423" s="321"/>
      <c r="I423" s="321"/>
      <c r="J423" s="310">
        <v>0</v>
      </c>
      <c r="K423" s="361">
        <v>0</v>
      </c>
    </row>
    <row r="424" spans="1:11">
      <c r="A424" s="341">
        <v>2</v>
      </c>
      <c r="B424" s="339">
        <v>6</v>
      </c>
      <c r="C424" s="339">
        <v>3</v>
      </c>
      <c r="D424" s="339"/>
      <c r="E424" s="339"/>
      <c r="F424" s="342" t="s">
        <v>896</v>
      </c>
      <c r="G424" s="340">
        <v>0</v>
      </c>
      <c r="H424" s="340">
        <v>4585880</v>
      </c>
      <c r="I424" s="340">
        <v>0</v>
      </c>
      <c r="J424" s="340">
        <v>4585880</v>
      </c>
      <c r="K424" s="370">
        <v>0.90446060311221022</v>
      </c>
    </row>
    <row r="425" spans="1:11">
      <c r="A425" s="322">
        <v>2</v>
      </c>
      <c r="B425" s="320">
        <v>6</v>
      </c>
      <c r="C425" s="320">
        <v>3</v>
      </c>
      <c r="D425" s="320">
        <v>1</v>
      </c>
      <c r="E425" s="320"/>
      <c r="F425" s="330" t="s">
        <v>897</v>
      </c>
      <c r="G425" s="326">
        <v>0</v>
      </c>
      <c r="H425" s="326">
        <v>4585880</v>
      </c>
      <c r="I425" s="326">
        <v>0</v>
      </c>
      <c r="J425" s="326">
        <v>4585880</v>
      </c>
      <c r="K425" s="372">
        <v>0.90446060311221022</v>
      </c>
    </row>
    <row r="426" spans="1:11">
      <c r="A426" s="311">
        <v>2</v>
      </c>
      <c r="B426" s="312">
        <v>6</v>
      </c>
      <c r="C426" s="312">
        <v>3</v>
      </c>
      <c r="D426" s="312">
        <v>1</v>
      </c>
      <c r="E426" s="312" t="s">
        <v>586</v>
      </c>
      <c r="F426" s="309" t="s">
        <v>897</v>
      </c>
      <c r="G426" s="321"/>
      <c r="H426" s="321">
        <v>4585880</v>
      </c>
      <c r="I426" s="321"/>
      <c r="J426" s="310">
        <v>4585880</v>
      </c>
      <c r="K426" s="361">
        <v>0.90446060311221022</v>
      </c>
    </row>
    <row r="427" spans="1:11">
      <c r="A427" s="319">
        <v>2</v>
      </c>
      <c r="B427" s="320">
        <v>6</v>
      </c>
      <c r="C427" s="320">
        <v>3</v>
      </c>
      <c r="D427" s="320">
        <v>2</v>
      </c>
      <c r="E427" s="320"/>
      <c r="F427" s="316" t="s">
        <v>898</v>
      </c>
      <c r="G427" s="326">
        <v>0</v>
      </c>
      <c r="H427" s="326">
        <v>0</v>
      </c>
      <c r="I427" s="326">
        <v>0</v>
      </c>
      <c r="J427" s="326">
        <v>0</v>
      </c>
      <c r="K427" s="372">
        <v>0</v>
      </c>
    </row>
    <row r="428" spans="1:11">
      <c r="A428" s="317">
        <v>2</v>
      </c>
      <c r="B428" s="312">
        <v>6</v>
      </c>
      <c r="C428" s="312">
        <v>3</v>
      </c>
      <c r="D428" s="312">
        <v>2</v>
      </c>
      <c r="E428" s="312" t="s">
        <v>586</v>
      </c>
      <c r="F428" s="315" t="s">
        <v>898</v>
      </c>
      <c r="G428" s="321"/>
      <c r="H428" s="321"/>
      <c r="I428" s="321"/>
      <c r="J428" s="310">
        <v>0</v>
      </c>
      <c r="K428" s="361">
        <v>0</v>
      </c>
    </row>
    <row r="429" spans="1:11">
      <c r="A429" s="319">
        <v>2</v>
      </c>
      <c r="B429" s="320">
        <v>6</v>
      </c>
      <c r="C429" s="320">
        <v>3</v>
      </c>
      <c r="D429" s="320">
        <v>3</v>
      </c>
      <c r="E429" s="320"/>
      <c r="F429" s="316" t="s">
        <v>899</v>
      </c>
      <c r="G429" s="326">
        <v>0</v>
      </c>
      <c r="H429" s="326">
        <v>0</v>
      </c>
      <c r="I429" s="326">
        <v>0</v>
      </c>
      <c r="J429" s="326">
        <v>0</v>
      </c>
      <c r="K429" s="372">
        <v>0</v>
      </c>
    </row>
    <row r="430" spans="1:11">
      <c r="A430" s="317">
        <v>2</v>
      </c>
      <c r="B430" s="312">
        <v>6</v>
      </c>
      <c r="C430" s="312">
        <v>3</v>
      </c>
      <c r="D430" s="312">
        <v>3</v>
      </c>
      <c r="E430" s="312" t="s">
        <v>586</v>
      </c>
      <c r="F430" s="315" t="s">
        <v>899</v>
      </c>
      <c r="G430" s="321"/>
      <c r="H430" s="321"/>
      <c r="I430" s="321"/>
      <c r="J430" s="310">
        <v>0</v>
      </c>
      <c r="K430" s="361">
        <v>0</v>
      </c>
    </row>
    <row r="431" spans="1:11">
      <c r="A431" s="319">
        <v>2</v>
      </c>
      <c r="B431" s="320">
        <v>6</v>
      </c>
      <c r="C431" s="320">
        <v>3</v>
      </c>
      <c r="D431" s="320">
        <v>4</v>
      </c>
      <c r="E431" s="320"/>
      <c r="F431" s="316" t="s">
        <v>900</v>
      </c>
      <c r="G431" s="326">
        <v>0</v>
      </c>
      <c r="H431" s="326">
        <v>0</v>
      </c>
      <c r="I431" s="326">
        <v>0</v>
      </c>
      <c r="J431" s="326">
        <v>0</v>
      </c>
      <c r="K431" s="372">
        <v>0</v>
      </c>
    </row>
    <row r="432" spans="1:11">
      <c r="A432" s="317">
        <v>2</v>
      </c>
      <c r="B432" s="312">
        <v>6</v>
      </c>
      <c r="C432" s="312">
        <v>3</v>
      </c>
      <c r="D432" s="312">
        <v>4</v>
      </c>
      <c r="E432" s="312" t="s">
        <v>586</v>
      </c>
      <c r="F432" s="315" t="s">
        <v>900</v>
      </c>
      <c r="G432" s="321"/>
      <c r="H432" s="321"/>
      <c r="I432" s="321"/>
      <c r="J432" s="310">
        <v>0</v>
      </c>
      <c r="K432" s="361">
        <v>0</v>
      </c>
    </row>
    <row r="433" spans="1:11">
      <c r="A433" s="341">
        <v>2</v>
      </c>
      <c r="B433" s="339">
        <v>6</v>
      </c>
      <c r="C433" s="339">
        <v>4</v>
      </c>
      <c r="D433" s="339"/>
      <c r="E433" s="339"/>
      <c r="F433" s="342" t="s">
        <v>901</v>
      </c>
      <c r="G433" s="340">
        <v>0</v>
      </c>
      <c r="H433" s="340">
        <v>0</v>
      </c>
      <c r="I433" s="340">
        <v>0</v>
      </c>
      <c r="J433" s="340">
        <v>0</v>
      </c>
      <c r="K433" s="370">
        <v>0</v>
      </c>
    </row>
    <row r="434" spans="1:11">
      <c r="A434" s="319">
        <v>2</v>
      </c>
      <c r="B434" s="320">
        <v>6</v>
      </c>
      <c r="C434" s="320">
        <v>4</v>
      </c>
      <c r="D434" s="320">
        <v>1</v>
      </c>
      <c r="E434" s="320"/>
      <c r="F434" s="316" t="s">
        <v>902</v>
      </c>
      <c r="G434" s="326">
        <v>0</v>
      </c>
      <c r="H434" s="326">
        <v>0</v>
      </c>
      <c r="I434" s="326">
        <v>0</v>
      </c>
      <c r="J434" s="326">
        <v>0</v>
      </c>
      <c r="K434" s="372">
        <v>0</v>
      </c>
    </row>
    <row r="435" spans="1:11">
      <c r="A435" s="317">
        <v>2</v>
      </c>
      <c r="B435" s="312">
        <v>6</v>
      </c>
      <c r="C435" s="312">
        <v>4</v>
      </c>
      <c r="D435" s="312">
        <v>1</v>
      </c>
      <c r="E435" s="312" t="s">
        <v>586</v>
      </c>
      <c r="F435" s="315" t="s">
        <v>902</v>
      </c>
      <c r="G435" s="321"/>
      <c r="H435" s="321"/>
      <c r="I435" s="321"/>
      <c r="J435" s="310">
        <v>0</v>
      </c>
      <c r="K435" s="361">
        <v>0</v>
      </c>
    </row>
    <row r="436" spans="1:11">
      <c r="A436" s="319">
        <v>2</v>
      </c>
      <c r="B436" s="320">
        <v>6</v>
      </c>
      <c r="C436" s="320">
        <v>4</v>
      </c>
      <c r="D436" s="320">
        <v>2</v>
      </c>
      <c r="E436" s="320"/>
      <c r="F436" s="316" t="s">
        <v>903</v>
      </c>
      <c r="G436" s="326">
        <v>0</v>
      </c>
      <c r="H436" s="326">
        <v>0</v>
      </c>
      <c r="I436" s="326">
        <v>0</v>
      </c>
      <c r="J436" s="326">
        <v>0</v>
      </c>
      <c r="K436" s="372">
        <v>0</v>
      </c>
    </row>
    <row r="437" spans="1:11">
      <c r="A437" s="317">
        <v>2</v>
      </c>
      <c r="B437" s="312">
        <v>6</v>
      </c>
      <c r="C437" s="312">
        <v>4</v>
      </c>
      <c r="D437" s="312">
        <v>2</v>
      </c>
      <c r="E437" s="312" t="s">
        <v>586</v>
      </c>
      <c r="F437" s="315" t="s">
        <v>903</v>
      </c>
      <c r="G437" s="321"/>
      <c r="H437" s="321"/>
      <c r="I437" s="321"/>
      <c r="J437" s="310">
        <v>0</v>
      </c>
      <c r="K437" s="361">
        <v>0</v>
      </c>
    </row>
    <row r="438" spans="1:11">
      <c r="A438" s="319">
        <v>2</v>
      </c>
      <c r="B438" s="320">
        <v>6</v>
      </c>
      <c r="C438" s="320">
        <v>4</v>
      </c>
      <c r="D438" s="320">
        <v>8</v>
      </c>
      <c r="E438" s="320"/>
      <c r="F438" s="316" t="s">
        <v>904</v>
      </c>
      <c r="G438" s="326">
        <v>0</v>
      </c>
      <c r="H438" s="326">
        <v>0</v>
      </c>
      <c r="I438" s="326">
        <v>0</v>
      </c>
      <c r="J438" s="326">
        <v>0</v>
      </c>
      <c r="K438" s="372">
        <v>0</v>
      </c>
    </row>
    <row r="439" spans="1:11">
      <c r="A439" s="317">
        <v>2</v>
      </c>
      <c r="B439" s="312">
        <v>6</v>
      </c>
      <c r="C439" s="312">
        <v>4</v>
      </c>
      <c r="D439" s="312">
        <v>8</v>
      </c>
      <c r="E439" s="312" t="s">
        <v>586</v>
      </c>
      <c r="F439" s="315" t="s">
        <v>904</v>
      </c>
      <c r="G439" s="321"/>
      <c r="H439" s="321"/>
      <c r="I439" s="321"/>
      <c r="J439" s="310">
        <v>0</v>
      </c>
      <c r="K439" s="361">
        <v>0</v>
      </c>
    </row>
    <row r="440" spans="1:11">
      <c r="A440" s="341">
        <v>2</v>
      </c>
      <c r="B440" s="339">
        <v>6</v>
      </c>
      <c r="C440" s="339">
        <v>5</v>
      </c>
      <c r="D440" s="339"/>
      <c r="E440" s="339"/>
      <c r="F440" s="342" t="s">
        <v>905</v>
      </c>
      <c r="G440" s="340">
        <v>0</v>
      </c>
      <c r="H440" s="340">
        <v>250000</v>
      </c>
      <c r="I440" s="340">
        <v>0</v>
      </c>
      <c r="J440" s="340">
        <v>250000</v>
      </c>
      <c r="K440" s="370">
        <v>4.9306818054125401E-2</v>
      </c>
    </row>
    <row r="441" spans="1:11">
      <c r="A441" s="319">
        <v>2</v>
      </c>
      <c r="B441" s="320">
        <v>6</v>
      </c>
      <c r="C441" s="320">
        <v>5</v>
      </c>
      <c r="D441" s="320">
        <v>2</v>
      </c>
      <c r="E441" s="320"/>
      <c r="F441" s="316" t="s">
        <v>906</v>
      </c>
      <c r="G441" s="326">
        <v>0</v>
      </c>
      <c r="H441" s="326">
        <v>0</v>
      </c>
      <c r="I441" s="326">
        <v>0</v>
      </c>
      <c r="J441" s="326">
        <v>0</v>
      </c>
      <c r="K441" s="372">
        <v>0</v>
      </c>
    </row>
    <row r="442" spans="1:11">
      <c r="A442" s="311">
        <v>2</v>
      </c>
      <c r="B442" s="312">
        <v>6</v>
      </c>
      <c r="C442" s="312">
        <v>5</v>
      </c>
      <c r="D442" s="312">
        <v>2</v>
      </c>
      <c r="E442" s="312" t="s">
        <v>586</v>
      </c>
      <c r="F442" s="315" t="s">
        <v>906</v>
      </c>
      <c r="G442" s="321"/>
      <c r="H442" s="321"/>
      <c r="I442" s="321"/>
      <c r="J442" s="310">
        <v>0</v>
      </c>
      <c r="K442" s="361">
        <v>0</v>
      </c>
    </row>
    <row r="443" spans="1:11">
      <c r="A443" s="319">
        <v>2</v>
      </c>
      <c r="B443" s="320">
        <v>6</v>
      </c>
      <c r="C443" s="320">
        <v>5</v>
      </c>
      <c r="D443" s="320">
        <v>3</v>
      </c>
      <c r="E443" s="320"/>
      <c r="F443" s="316" t="s">
        <v>907</v>
      </c>
      <c r="G443" s="326">
        <v>0</v>
      </c>
      <c r="H443" s="326">
        <v>0</v>
      </c>
      <c r="I443" s="326">
        <v>0</v>
      </c>
      <c r="J443" s="326">
        <v>0</v>
      </c>
      <c r="K443" s="372">
        <v>0</v>
      </c>
    </row>
    <row r="444" spans="1:11">
      <c r="A444" s="311">
        <v>2</v>
      </c>
      <c r="B444" s="312">
        <v>6</v>
      </c>
      <c r="C444" s="312">
        <v>5</v>
      </c>
      <c r="D444" s="312">
        <v>3</v>
      </c>
      <c r="E444" s="312" t="s">
        <v>586</v>
      </c>
      <c r="F444" s="315" t="s">
        <v>907</v>
      </c>
      <c r="G444" s="321"/>
      <c r="H444" s="321"/>
      <c r="I444" s="321"/>
      <c r="J444" s="310">
        <v>0</v>
      </c>
      <c r="K444" s="361">
        <v>0</v>
      </c>
    </row>
    <row r="445" spans="1:11">
      <c r="A445" s="319">
        <v>2</v>
      </c>
      <c r="B445" s="320">
        <v>6</v>
      </c>
      <c r="C445" s="320">
        <v>5</v>
      </c>
      <c r="D445" s="320">
        <v>4</v>
      </c>
      <c r="E445" s="320"/>
      <c r="F445" s="316" t="s">
        <v>908</v>
      </c>
      <c r="G445" s="326">
        <v>0</v>
      </c>
      <c r="H445" s="326">
        <v>100000</v>
      </c>
      <c r="I445" s="326">
        <v>0</v>
      </c>
      <c r="J445" s="326">
        <v>100000</v>
      </c>
      <c r="K445" s="372">
        <v>1.9722727221650159E-2</v>
      </c>
    </row>
    <row r="446" spans="1:11">
      <c r="A446" s="311">
        <v>2</v>
      </c>
      <c r="B446" s="312">
        <v>6</v>
      </c>
      <c r="C446" s="312">
        <v>5</v>
      </c>
      <c r="D446" s="312">
        <v>4</v>
      </c>
      <c r="E446" s="312" t="s">
        <v>586</v>
      </c>
      <c r="F446" s="315" t="s">
        <v>908</v>
      </c>
      <c r="G446" s="321"/>
      <c r="H446" s="321">
        <v>100000</v>
      </c>
      <c r="I446" s="321"/>
      <c r="J446" s="310">
        <v>100000</v>
      </c>
      <c r="K446" s="361">
        <v>1.9722727221650159E-2</v>
      </c>
    </row>
    <row r="447" spans="1:11">
      <c r="A447" s="319">
        <v>2</v>
      </c>
      <c r="B447" s="320">
        <v>6</v>
      </c>
      <c r="C447" s="320">
        <v>5</v>
      </c>
      <c r="D447" s="320">
        <v>5</v>
      </c>
      <c r="E447" s="320"/>
      <c r="F447" s="316" t="s">
        <v>909</v>
      </c>
      <c r="G447" s="326">
        <v>0</v>
      </c>
      <c r="H447" s="326">
        <v>0</v>
      </c>
      <c r="I447" s="326">
        <v>0</v>
      </c>
      <c r="J447" s="326">
        <v>0</v>
      </c>
      <c r="K447" s="372">
        <v>0</v>
      </c>
    </row>
    <row r="448" spans="1:11">
      <c r="A448" s="311">
        <v>2</v>
      </c>
      <c r="B448" s="312">
        <v>6</v>
      </c>
      <c r="C448" s="312">
        <v>5</v>
      </c>
      <c r="D448" s="312">
        <v>5</v>
      </c>
      <c r="E448" s="312" t="s">
        <v>586</v>
      </c>
      <c r="F448" s="315" t="s">
        <v>909</v>
      </c>
      <c r="G448" s="321"/>
      <c r="H448" s="321"/>
      <c r="I448" s="321"/>
      <c r="J448" s="310">
        <v>0</v>
      </c>
      <c r="K448" s="361">
        <v>0</v>
      </c>
    </row>
    <row r="449" spans="1:11">
      <c r="A449" s="319">
        <v>2</v>
      </c>
      <c r="B449" s="320">
        <v>6</v>
      </c>
      <c r="C449" s="320">
        <v>5</v>
      </c>
      <c r="D449" s="320">
        <v>6</v>
      </c>
      <c r="E449" s="320"/>
      <c r="F449" s="316" t="s">
        <v>910</v>
      </c>
      <c r="G449" s="326">
        <v>0</v>
      </c>
      <c r="H449" s="326">
        <v>100000</v>
      </c>
      <c r="I449" s="326">
        <v>0</v>
      </c>
      <c r="J449" s="326">
        <v>100000</v>
      </c>
      <c r="K449" s="372">
        <v>1.9722727221650159E-2</v>
      </c>
    </row>
    <row r="450" spans="1:11">
      <c r="A450" s="311">
        <v>2</v>
      </c>
      <c r="B450" s="312">
        <v>6</v>
      </c>
      <c r="C450" s="312">
        <v>5</v>
      </c>
      <c r="D450" s="312">
        <v>6</v>
      </c>
      <c r="E450" s="312" t="s">
        <v>586</v>
      </c>
      <c r="F450" s="315" t="s">
        <v>910</v>
      </c>
      <c r="G450" s="321"/>
      <c r="H450" s="321">
        <v>100000</v>
      </c>
      <c r="I450" s="321"/>
      <c r="J450" s="310">
        <v>100000</v>
      </c>
      <c r="K450" s="361">
        <v>1.9722727221650159E-2</v>
      </c>
    </row>
    <row r="451" spans="1:11">
      <c r="A451" s="319">
        <v>2</v>
      </c>
      <c r="B451" s="320">
        <v>6</v>
      </c>
      <c r="C451" s="320">
        <v>5</v>
      </c>
      <c r="D451" s="320">
        <v>7</v>
      </c>
      <c r="E451" s="320"/>
      <c r="F451" s="316" t="s">
        <v>911</v>
      </c>
      <c r="G451" s="326">
        <v>0</v>
      </c>
      <c r="H451" s="326">
        <v>50000</v>
      </c>
      <c r="I451" s="326">
        <v>0</v>
      </c>
      <c r="J451" s="326">
        <v>50000</v>
      </c>
      <c r="K451" s="372">
        <v>9.8613636108250795E-3</v>
      </c>
    </row>
    <row r="452" spans="1:11">
      <c r="A452" s="311">
        <v>2</v>
      </c>
      <c r="B452" s="312">
        <v>6</v>
      </c>
      <c r="C452" s="312">
        <v>5</v>
      </c>
      <c r="D452" s="312">
        <v>7</v>
      </c>
      <c r="E452" s="312" t="s">
        <v>586</v>
      </c>
      <c r="F452" s="315" t="s">
        <v>911</v>
      </c>
      <c r="G452" s="321"/>
      <c r="H452" s="321">
        <v>50000</v>
      </c>
      <c r="I452" s="321"/>
      <c r="J452" s="310">
        <v>50000</v>
      </c>
      <c r="K452" s="361">
        <v>9.8613636108250795E-3</v>
      </c>
    </row>
    <row r="453" spans="1:11">
      <c r="A453" s="319">
        <v>2</v>
      </c>
      <c r="B453" s="320">
        <v>6</v>
      </c>
      <c r="C453" s="320">
        <v>5</v>
      </c>
      <c r="D453" s="320">
        <v>8</v>
      </c>
      <c r="E453" s="320"/>
      <c r="F453" s="316" t="s">
        <v>912</v>
      </c>
      <c r="G453" s="326">
        <v>0</v>
      </c>
      <c r="H453" s="326">
        <v>0</v>
      </c>
      <c r="I453" s="326">
        <v>0</v>
      </c>
      <c r="J453" s="326">
        <v>0</v>
      </c>
      <c r="K453" s="372">
        <v>0</v>
      </c>
    </row>
    <row r="454" spans="1:11">
      <c r="A454" s="311">
        <v>2</v>
      </c>
      <c r="B454" s="312">
        <v>6</v>
      </c>
      <c r="C454" s="312">
        <v>5</v>
      </c>
      <c r="D454" s="312">
        <v>8</v>
      </c>
      <c r="E454" s="312" t="s">
        <v>586</v>
      </c>
      <c r="F454" s="315" t="s">
        <v>912</v>
      </c>
      <c r="G454" s="321"/>
      <c r="H454" s="321"/>
      <c r="I454" s="321"/>
      <c r="J454" s="310">
        <v>0</v>
      </c>
      <c r="K454" s="361">
        <v>0</v>
      </c>
    </row>
    <row r="455" spans="1:11">
      <c r="A455" s="341">
        <v>2</v>
      </c>
      <c r="B455" s="339">
        <v>6</v>
      </c>
      <c r="C455" s="339">
        <v>6</v>
      </c>
      <c r="D455" s="339"/>
      <c r="E455" s="339"/>
      <c r="F455" s="342" t="s">
        <v>913</v>
      </c>
      <c r="G455" s="340">
        <v>0</v>
      </c>
      <c r="H455" s="340">
        <v>0</v>
      </c>
      <c r="I455" s="340">
        <v>0</v>
      </c>
      <c r="J455" s="340">
        <v>0</v>
      </c>
      <c r="K455" s="370">
        <v>0</v>
      </c>
    </row>
    <row r="456" spans="1:11">
      <c r="A456" s="319">
        <v>2</v>
      </c>
      <c r="B456" s="320">
        <v>6</v>
      </c>
      <c r="C456" s="320">
        <v>6</v>
      </c>
      <c r="D456" s="320">
        <v>1</v>
      </c>
      <c r="E456" s="320"/>
      <c r="F456" s="330" t="s">
        <v>914</v>
      </c>
      <c r="G456" s="334">
        <v>0</v>
      </c>
      <c r="H456" s="334">
        <v>0</v>
      </c>
      <c r="I456" s="334">
        <v>0</v>
      </c>
      <c r="J456" s="334">
        <v>0</v>
      </c>
      <c r="K456" s="371">
        <v>0</v>
      </c>
    </row>
    <row r="457" spans="1:11">
      <c r="A457" s="311">
        <v>2</v>
      </c>
      <c r="B457" s="312">
        <v>6</v>
      </c>
      <c r="C457" s="312">
        <v>6</v>
      </c>
      <c r="D457" s="312">
        <v>1</v>
      </c>
      <c r="E457" s="312" t="s">
        <v>586</v>
      </c>
      <c r="F457" s="315" t="s">
        <v>914</v>
      </c>
      <c r="G457" s="321"/>
      <c r="H457" s="321"/>
      <c r="I457" s="321"/>
      <c r="J457" s="310">
        <v>0</v>
      </c>
      <c r="K457" s="361">
        <v>0</v>
      </c>
    </row>
    <row r="458" spans="1:11">
      <c r="A458" s="319">
        <v>2</v>
      </c>
      <c r="B458" s="320">
        <v>6</v>
      </c>
      <c r="C458" s="320">
        <v>6</v>
      </c>
      <c r="D458" s="320">
        <v>2</v>
      </c>
      <c r="E458" s="320"/>
      <c r="F458" s="330" t="s">
        <v>915</v>
      </c>
      <c r="G458" s="326">
        <v>0</v>
      </c>
      <c r="H458" s="326">
        <v>0</v>
      </c>
      <c r="I458" s="326">
        <v>0</v>
      </c>
      <c r="J458" s="326">
        <v>0</v>
      </c>
      <c r="K458" s="372">
        <v>0</v>
      </c>
    </row>
    <row r="459" spans="1:11">
      <c r="A459" s="311">
        <v>2</v>
      </c>
      <c r="B459" s="312">
        <v>6</v>
      </c>
      <c r="C459" s="312">
        <v>6</v>
      </c>
      <c r="D459" s="312">
        <v>2</v>
      </c>
      <c r="E459" s="312" t="s">
        <v>586</v>
      </c>
      <c r="F459" s="315" t="s">
        <v>915</v>
      </c>
      <c r="G459" s="321"/>
      <c r="H459" s="321"/>
      <c r="I459" s="321"/>
      <c r="J459" s="310">
        <v>0</v>
      </c>
      <c r="K459" s="361">
        <v>0</v>
      </c>
    </row>
    <row r="460" spans="1:11">
      <c r="A460" s="341">
        <v>2</v>
      </c>
      <c r="B460" s="339">
        <v>6</v>
      </c>
      <c r="C460" s="339">
        <v>8</v>
      </c>
      <c r="D460" s="339"/>
      <c r="E460" s="339"/>
      <c r="F460" s="342" t="s">
        <v>916</v>
      </c>
      <c r="G460" s="340">
        <v>0</v>
      </c>
      <c r="H460" s="340">
        <v>54867.6</v>
      </c>
      <c r="I460" s="340">
        <v>0</v>
      </c>
      <c r="J460" s="340">
        <v>54867.6</v>
      </c>
      <c r="K460" s="370">
        <v>1.0821387081066121E-2</v>
      </c>
    </row>
    <row r="461" spans="1:11">
      <c r="A461" s="319">
        <v>2</v>
      </c>
      <c r="B461" s="320">
        <v>6</v>
      </c>
      <c r="C461" s="320">
        <v>8</v>
      </c>
      <c r="D461" s="320">
        <v>1</v>
      </c>
      <c r="E461" s="320"/>
      <c r="F461" s="316" t="s">
        <v>917</v>
      </c>
      <c r="G461" s="326">
        <v>0</v>
      </c>
      <c r="H461" s="326">
        <v>0</v>
      </c>
      <c r="I461" s="326">
        <v>0</v>
      </c>
      <c r="J461" s="326">
        <v>0</v>
      </c>
      <c r="K461" s="372">
        <v>0</v>
      </c>
    </row>
    <row r="462" spans="1:11">
      <c r="A462" s="311">
        <v>2</v>
      </c>
      <c r="B462" s="312">
        <v>6</v>
      </c>
      <c r="C462" s="312">
        <v>8</v>
      </c>
      <c r="D462" s="312">
        <v>1</v>
      </c>
      <c r="E462" s="312" t="s">
        <v>586</v>
      </c>
      <c r="F462" s="315" t="s">
        <v>917</v>
      </c>
      <c r="G462" s="321"/>
      <c r="H462" s="321"/>
      <c r="I462" s="321"/>
      <c r="J462" s="310">
        <v>0</v>
      </c>
      <c r="K462" s="361">
        <v>0</v>
      </c>
    </row>
    <row r="463" spans="1:11">
      <c r="A463" s="319">
        <v>2</v>
      </c>
      <c r="B463" s="320">
        <v>6</v>
      </c>
      <c r="C463" s="320">
        <v>8</v>
      </c>
      <c r="D463" s="320">
        <v>3</v>
      </c>
      <c r="E463" s="320"/>
      <c r="F463" s="316" t="s">
        <v>918</v>
      </c>
      <c r="G463" s="326">
        <v>0</v>
      </c>
      <c r="H463" s="326">
        <v>54867.6</v>
      </c>
      <c r="I463" s="326">
        <v>0</v>
      </c>
      <c r="J463" s="326">
        <v>54867.6</v>
      </c>
      <c r="K463" s="372">
        <v>1.0821387081066121E-2</v>
      </c>
    </row>
    <row r="464" spans="1:11">
      <c r="A464" s="317">
        <v>2</v>
      </c>
      <c r="B464" s="312">
        <v>6</v>
      </c>
      <c r="C464" s="312">
        <v>8</v>
      </c>
      <c r="D464" s="312">
        <v>3</v>
      </c>
      <c r="E464" s="312" t="s">
        <v>586</v>
      </c>
      <c r="F464" s="315" t="s">
        <v>919</v>
      </c>
      <c r="G464" s="310"/>
      <c r="H464" s="310">
        <v>54867.6</v>
      </c>
      <c r="I464" s="310"/>
      <c r="J464" s="310">
        <v>54867.6</v>
      </c>
      <c r="K464" s="361">
        <v>1.0821387081066121E-2</v>
      </c>
    </row>
    <row r="465" spans="1:11">
      <c r="A465" s="317">
        <v>2</v>
      </c>
      <c r="B465" s="312">
        <v>6</v>
      </c>
      <c r="C465" s="312">
        <v>8</v>
      </c>
      <c r="D465" s="312">
        <v>3</v>
      </c>
      <c r="E465" s="312" t="s">
        <v>588</v>
      </c>
      <c r="F465" s="315" t="s">
        <v>209</v>
      </c>
      <c r="G465" s="321"/>
      <c r="H465" s="321"/>
      <c r="I465" s="321"/>
      <c r="J465" s="310">
        <v>0</v>
      </c>
      <c r="K465" s="361">
        <v>0</v>
      </c>
    </row>
    <row r="466" spans="1:11">
      <c r="A466" s="319">
        <v>2</v>
      </c>
      <c r="B466" s="320">
        <v>6</v>
      </c>
      <c r="C466" s="320">
        <v>8</v>
      </c>
      <c r="D466" s="320">
        <v>5</v>
      </c>
      <c r="E466" s="320"/>
      <c r="F466" s="316" t="s">
        <v>920</v>
      </c>
      <c r="G466" s="326">
        <v>0</v>
      </c>
      <c r="H466" s="326">
        <v>0</v>
      </c>
      <c r="I466" s="326">
        <v>0</v>
      </c>
      <c r="J466" s="326">
        <v>0</v>
      </c>
      <c r="K466" s="372">
        <v>0</v>
      </c>
    </row>
    <row r="467" spans="1:11">
      <c r="A467" s="317">
        <v>2</v>
      </c>
      <c r="B467" s="312">
        <v>6</v>
      </c>
      <c r="C467" s="312">
        <v>8</v>
      </c>
      <c r="D467" s="312">
        <v>5</v>
      </c>
      <c r="E467" s="312" t="s">
        <v>586</v>
      </c>
      <c r="F467" s="315" t="s">
        <v>920</v>
      </c>
      <c r="G467" s="321"/>
      <c r="H467" s="321"/>
      <c r="I467" s="321"/>
      <c r="J467" s="310">
        <v>0</v>
      </c>
      <c r="K467" s="361">
        <v>0</v>
      </c>
    </row>
    <row r="468" spans="1:11">
      <c r="A468" s="319">
        <v>2</v>
      </c>
      <c r="B468" s="320">
        <v>6</v>
      </c>
      <c r="C468" s="320">
        <v>8</v>
      </c>
      <c r="D468" s="320">
        <v>6</v>
      </c>
      <c r="E468" s="320"/>
      <c r="F468" s="316" t="s">
        <v>921</v>
      </c>
      <c r="G468" s="326">
        <v>0</v>
      </c>
      <c r="H468" s="326">
        <v>0</v>
      </c>
      <c r="I468" s="326">
        <v>0</v>
      </c>
      <c r="J468" s="326">
        <v>0</v>
      </c>
      <c r="K468" s="372">
        <v>0</v>
      </c>
    </row>
    <row r="469" spans="1:11">
      <c r="A469" s="317">
        <v>2</v>
      </c>
      <c r="B469" s="312">
        <v>6</v>
      </c>
      <c r="C469" s="312">
        <v>8</v>
      </c>
      <c r="D469" s="312">
        <v>6</v>
      </c>
      <c r="E469" s="312" t="s">
        <v>586</v>
      </c>
      <c r="F469" s="315" t="s">
        <v>921</v>
      </c>
      <c r="G469" s="321"/>
      <c r="H469" s="321"/>
      <c r="I469" s="321"/>
      <c r="J469" s="310">
        <v>0</v>
      </c>
      <c r="K469" s="361">
        <v>0</v>
      </c>
    </row>
    <row r="470" spans="1:11">
      <c r="A470" s="322">
        <v>2</v>
      </c>
      <c r="B470" s="320">
        <v>6</v>
      </c>
      <c r="C470" s="320">
        <v>8</v>
      </c>
      <c r="D470" s="320">
        <v>7</v>
      </c>
      <c r="E470" s="320"/>
      <c r="F470" s="330" t="s">
        <v>922</v>
      </c>
      <c r="G470" s="326">
        <v>0</v>
      </c>
      <c r="H470" s="326">
        <v>0</v>
      </c>
      <c r="I470" s="326">
        <v>0</v>
      </c>
      <c r="J470" s="326">
        <v>0</v>
      </c>
      <c r="K470" s="372">
        <v>0</v>
      </c>
    </row>
    <row r="471" spans="1:11">
      <c r="A471" s="317">
        <v>2</v>
      </c>
      <c r="B471" s="312">
        <v>6</v>
      </c>
      <c r="C471" s="312">
        <v>8</v>
      </c>
      <c r="D471" s="312">
        <v>7</v>
      </c>
      <c r="E471" s="312" t="s">
        <v>586</v>
      </c>
      <c r="F471" s="315" t="s">
        <v>922</v>
      </c>
      <c r="G471" s="321"/>
      <c r="H471" s="321"/>
      <c r="I471" s="321"/>
      <c r="J471" s="310">
        <v>0</v>
      </c>
      <c r="K471" s="361">
        <v>0</v>
      </c>
    </row>
    <row r="472" spans="1:11">
      <c r="A472" s="319">
        <v>2</v>
      </c>
      <c r="B472" s="320">
        <v>6</v>
      </c>
      <c r="C472" s="320">
        <v>8</v>
      </c>
      <c r="D472" s="320">
        <v>8</v>
      </c>
      <c r="E472" s="320"/>
      <c r="F472" s="330" t="s">
        <v>923</v>
      </c>
      <c r="G472" s="326">
        <v>0</v>
      </c>
      <c r="H472" s="326">
        <v>0</v>
      </c>
      <c r="I472" s="326">
        <v>0</v>
      </c>
      <c r="J472" s="326">
        <v>0</v>
      </c>
      <c r="K472" s="372">
        <v>0</v>
      </c>
    </row>
    <row r="473" spans="1:11">
      <c r="A473" s="317">
        <v>2</v>
      </c>
      <c r="B473" s="312">
        <v>6</v>
      </c>
      <c r="C473" s="312">
        <v>8</v>
      </c>
      <c r="D473" s="312">
        <v>8</v>
      </c>
      <c r="E473" s="312" t="s">
        <v>586</v>
      </c>
      <c r="F473" s="315" t="s">
        <v>924</v>
      </c>
      <c r="G473" s="310"/>
      <c r="H473" s="310"/>
      <c r="I473" s="310"/>
      <c r="J473" s="310">
        <v>0</v>
      </c>
      <c r="K473" s="361">
        <v>0</v>
      </c>
    </row>
    <row r="474" spans="1:11">
      <c r="A474" s="317">
        <v>2</v>
      </c>
      <c r="B474" s="312">
        <v>6</v>
      </c>
      <c r="C474" s="312">
        <v>8</v>
      </c>
      <c r="D474" s="312">
        <v>8</v>
      </c>
      <c r="E474" s="312" t="s">
        <v>588</v>
      </c>
      <c r="F474" s="315" t="s">
        <v>925</v>
      </c>
      <c r="G474" s="310"/>
      <c r="H474" s="310"/>
      <c r="I474" s="310"/>
      <c r="J474" s="310">
        <v>0</v>
      </c>
      <c r="K474" s="361">
        <v>0</v>
      </c>
    </row>
    <row r="475" spans="1:11">
      <c r="A475" s="317">
        <v>2</v>
      </c>
      <c r="B475" s="312">
        <v>6</v>
      </c>
      <c r="C475" s="312">
        <v>8</v>
      </c>
      <c r="D475" s="312">
        <v>8</v>
      </c>
      <c r="E475" s="312" t="s">
        <v>590</v>
      </c>
      <c r="F475" s="315" t="s">
        <v>926</v>
      </c>
      <c r="G475" s="310"/>
      <c r="H475" s="310"/>
      <c r="I475" s="310"/>
      <c r="J475" s="310">
        <v>0</v>
      </c>
      <c r="K475" s="361">
        <v>0</v>
      </c>
    </row>
    <row r="476" spans="1:11">
      <c r="A476" s="317">
        <v>2</v>
      </c>
      <c r="B476" s="312">
        <v>6</v>
      </c>
      <c r="C476" s="312">
        <v>8</v>
      </c>
      <c r="D476" s="312">
        <v>8</v>
      </c>
      <c r="E476" s="312" t="s">
        <v>592</v>
      </c>
      <c r="F476" s="315" t="s">
        <v>927</v>
      </c>
      <c r="G476" s="321"/>
      <c r="H476" s="321"/>
      <c r="I476" s="321"/>
      <c r="J476" s="310">
        <v>0</v>
      </c>
      <c r="K476" s="361">
        <v>0</v>
      </c>
    </row>
    <row r="477" spans="1:11">
      <c r="A477" s="319">
        <v>2</v>
      </c>
      <c r="B477" s="320">
        <v>6</v>
      </c>
      <c r="C477" s="320">
        <v>8</v>
      </c>
      <c r="D477" s="320">
        <v>9</v>
      </c>
      <c r="E477" s="320"/>
      <c r="F477" s="330" t="s">
        <v>928</v>
      </c>
      <c r="G477" s="326">
        <v>0</v>
      </c>
      <c r="H477" s="326">
        <v>0</v>
      </c>
      <c r="I477" s="326">
        <v>0</v>
      </c>
      <c r="J477" s="326">
        <v>0</v>
      </c>
      <c r="K477" s="372">
        <v>0</v>
      </c>
    </row>
    <row r="478" spans="1:11">
      <c r="A478" s="317">
        <v>2</v>
      </c>
      <c r="B478" s="312">
        <v>6</v>
      </c>
      <c r="C478" s="312">
        <v>8</v>
      </c>
      <c r="D478" s="312">
        <v>9</v>
      </c>
      <c r="E478" s="312" t="s">
        <v>586</v>
      </c>
      <c r="F478" s="315" t="s">
        <v>928</v>
      </c>
      <c r="G478" s="321"/>
      <c r="H478" s="321"/>
      <c r="I478" s="321"/>
      <c r="J478" s="310">
        <v>0</v>
      </c>
      <c r="K478" s="361">
        <v>0</v>
      </c>
    </row>
    <row r="479" spans="1:11">
      <c r="A479" s="341">
        <v>2</v>
      </c>
      <c r="B479" s="339">
        <v>6</v>
      </c>
      <c r="C479" s="339">
        <v>9</v>
      </c>
      <c r="D479" s="339"/>
      <c r="E479" s="339"/>
      <c r="F479" s="342" t="s">
        <v>929</v>
      </c>
      <c r="G479" s="340">
        <v>0</v>
      </c>
      <c r="H479" s="340">
        <v>0</v>
      </c>
      <c r="I479" s="340">
        <v>0</v>
      </c>
      <c r="J479" s="340">
        <v>0</v>
      </c>
      <c r="K479" s="370">
        <v>0</v>
      </c>
    </row>
    <row r="480" spans="1:11">
      <c r="A480" s="322">
        <v>2</v>
      </c>
      <c r="B480" s="320">
        <v>6</v>
      </c>
      <c r="C480" s="320">
        <v>9</v>
      </c>
      <c r="D480" s="320">
        <v>1</v>
      </c>
      <c r="E480" s="320"/>
      <c r="F480" s="330" t="s">
        <v>930</v>
      </c>
      <c r="G480" s="334">
        <v>0</v>
      </c>
      <c r="H480" s="334">
        <v>0</v>
      </c>
      <c r="I480" s="334">
        <v>0</v>
      </c>
      <c r="J480" s="334">
        <v>0</v>
      </c>
      <c r="K480" s="371">
        <v>0</v>
      </c>
    </row>
    <row r="481" spans="1:11">
      <c r="A481" s="317">
        <v>2</v>
      </c>
      <c r="B481" s="312">
        <v>6</v>
      </c>
      <c r="C481" s="312">
        <v>9</v>
      </c>
      <c r="D481" s="312">
        <v>1</v>
      </c>
      <c r="E481" s="312" t="s">
        <v>586</v>
      </c>
      <c r="F481" s="315" t="s">
        <v>930</v>
      </c>
      <c r="G481" s="321"/>
      <c r="H481" s="321"/>
      <c r="I481" s="321"/>
      <c r="J481" s="310">
        <v>0</v>
      </c>
      <c r="K481" s="361">
        <v>0</v>
      </c>
    </row>
    <row r="482" spans="1:11">
      <c r="A482" s="322">
        <v>2</v>
      </c>
      <c r="B482" s="320">
        <v>6</v>
      </c>
      <c r="C482" s="320">
        <v>9</v>
      </c>
      <c r="D482" s="320">
        <v>2</v>
      </c>
      <c r="E482" s="320"/>
      <c r="F482" s="330" t="s">
        <v>931</v>
      </c>
      <c r="G482" s="334">
        <v>0</v>
      </c>
      <c r="H482" s="334">
        <v>0</v>
      </c>
      <c r="I482" s="334">
        <v>0</v>
      </c>
      <c r="J482" s="334">
        <v>0</v>
      </c>
      <c r="K482" s="371">
        <v>0</v>
      </c>
    </row>
    <row r="483" spans="1:11">
      <c r="A483" s="317">
        <v>2</v>
      </c>
      <c r="B483" s="312">
        <v>6</v>
      </c>
      <c r="C483" s="312">
        <v>9</v>
      </c>
      <c r="D483" s="312">
        <v>2</v>
      </c>
      <c r="E483" s="312" t="s">
        <v>586</v>
      </c>
      <c r="F483" s="315" t="s">
        <v>931</v>
      </c>
      <c r="G483" s="321"/>
      <c r="H483" s="321"/>
      <c r="I483" s="321"/>
      <c r="J483" s="310">
        <v>0</v>
      </c>
      <c r="K483" s="361">
        <v>0</v>
      </c>
    </row>
    <row r="484" spans="1:11">
      <c r="A484" s="322">
        <v>2</v>
      </c>
      <c r="B484" s="320">
        <v>6</v>
      </c>
      <c r="C484" s="320">
        <v>9</v>
      </c>
      <c r="D484" s="320">
        <v>9</v>
      </c>
      <c r="E484" s="320"/>
      <c r="F484" s="330" t="s">
        <v>932</v>
      </c>
      <c r="G484" s="334">
        <v>0</v>
      </c>
      <c r="H484" s="334">
        <v>0</v>
      </c>
      <c r="I484" s="334">
        <v>0</v>
      </c>
      <c r="J484" s="334">
        <v>0</v>
      </c>
      <c r="K484" s="371">
        <v>0</v>
      </c>
    </row>
    <row r="485" spans="1:11">
      <c r="A485" s="317">
        <v>2</v>
      </c>
      <c r="B485" s="312">
        <v>6</v>
      </c>
      <c r="C485" s="312">
        <v>9</v>
      </c>
      <c r="D485" s="312">
        <v>9</v>
      </c>
      <c r="E485" s="312" t="s">
        <v>586</v>
      </c>
      <c r="F485" s="315" t="s">
        <v>932</v>
      </c>
      <c r="G485" s="321"/>
      <c r="H485" s="321"/>
      <c r="I485" s="321"/>
      <c r="J485" s="310">
        <v>0</v>
      </c>
      <c r="K485" s="361">
        <v>0</v>
      </c>
    </row>
    <row r="486" spans="1:11">
      <c r="A486" s="343">
        <v>2</v>
      </c>
      <c r="B486" s="344">
        <v>7</v>
      </c>
      <c r="C486" s="345"/>
      <c r="D486" s="345"/>
      <c r="E486" s="345"/>
      <c r="F486" s="346" t="s">
        <v>933</v>
      </c>
      <c r="G486" s="347">
        <v>0</v>
      </c>
      <c r="H486" s="347">
        <v>0</v>
      </c>
      <c r="I486" s="347">
        <v>0</v>
      </c>
      <c r="J486" s="347">
        <v>0</v>
      </c>
      <c r="K486" s="369">
        <v>0</v>
      </c>
    </row>
    <row r="487" spans="1:11">
      <c r="A487" s="341">
        <v>2</v>
      </c>
      <c r="B487" s="339">
        <v>7</v>
      </c>
      <c r="C487" s="339">
        <v>1</v>
      </c>
      <c r="D487" s="339"/>
      <c r="E487" s="339"/>
      <c r="F487" s="342" t="s">
        <v>934</v>
      </c>
      <c r="G487" s="340">
        <v>0</v>
      </c>
      <c r="H487" s="340">
        <v>0</v>
      </c>
      <c r="I487" s="340">
        <v>0</v>
      </c>
      <c r="J487" s="340">
        <v>0</v>
      </c>
      <c r="K487" s="370">
        <v>0</v>
      </c>
    </row>
    <row r="488" spans="1:11">
      <c r="A488" s="319">
        <v>2</v>
      </c>
      <c r="B488" s="320">
        <v>7</v>
      </c>
      <c r="C488" s="320">
        <v>1</v>
      </c>
      <c r="D488" s="320">
        <v>1</v>
      </c>
      <c r="E488" s="320"/>
      <c r="F488" s="316" t="s">
        <v>935</v>
      </c>
      <c r="G488" s="326">
        <v>0</v>
      </c>
      <c r="H488" s="326">
        <v>0</v>
      </c>
      <c r="I488" s="326">
        <v>0</v>
      </c>
      <c r="J488" s="326">
        <v>0</v>
      </c>
      <c r="K488" s="372">
        <v>0</v>
      </c>
    </row>
    <row r="489" spans="1:11">
      <c r="A489" s="317">
        <v>2</v>
      </c>
      <c r="B489" s="312">
        <v>7</v>
      </c>
      <c r="C489" s="312">
        <v>1</v>
      </c>
      <c r="D489" s="312">
        <v>1</v>
      </c>
      <c r="E489" s="312" t="s">
        <v>586</v>
      </c>
      <c r="F489" s="315" t="s">
        <v>935</v>
      </c>
      <c r="G489" s="321"/>
      <c r="H489" s="321"/>
      <c r="I489" s="321"/>
      <c r="J489" s="310">
        <v>0</v>
      </c>
      <c r="K489" s="361">
        <v>0</v>
      </c>
    </row>
    <row r="490" spans="1:11">
      <c r="A490" s="319">
        <v>2</v>
      </c>
      <c r="B490" s="320">
        <v>7</v>
      </c>
      <c r="C490" s="320">
        <v>1</v>
      </c>
      <c r="D490" s="320">
        <v>2</v>
      </c>
      <c r="E490" s="320"/>
      <c r="F490" s="316" t="s">
        <v>936</v>
      </c>
      <c r="G490" s="326">
        <v>0</v>
      </c>
      <c r="H490" s="326">
        <v>0</v>
      </c>
      <c r="I490" s="326">
        <v>0</v>
      </c>
      <c r="J490" s="326">
        <v>0</v>
      </c>
      <c r="K490" s="372">
        <v>0</v>
      </c>
    </row>
    <row r="491" spans="1:11">
      <c r="A491" s="317">
        <v>2</v>
      </c>
      <c r="B491" s="312">
        <v>7</v>
      </c>
      <c r="C491" s="312">
        <v>1</v>
      </c>
      <c r="D491" s="312">
        <v>2</v>
      </c>
      <c r="E491" s="312" t="s">
        <v>586</v>
      </c>
      <c r="F491" s="315" t="s">
        <v>936</v>
      </c>
      <c r="G491" s="321"/>
      <c r="H491" s="321"/>
      <c r="I491" s="321"/>
      <c r="J491" s="310">
        <v>0</v>
      </c>
      <c r="K491" s="361">
        <v>0</v>
      </c>
    </row>
    <row r="492" spans="1:11">
      <c r="A492" s="319">
        <v>2</v>
      </c>
      <c r="B492" s="320">
        <v>7</v>
      </c>
      <c r="C492" s="320">
        <v>1</v>
      </c>
      <c r="D492" s="320">
        <v>3</v>
      </c>
      <c r="E492" s="320"/>
      <c r="F492" s="316" t="s">
        <v>937</v>
      </c>
      <c r="G492" s="326">
        <v>0</v>
      </c>
      <c r="H492" s="326">
        <v>0</v>
      </c>
      <c r="I492" s="326">
        <v>0</v>
      </c>
      <c r="J492" s="326">
        <v>0</v>
      </c>
      <c r="K492" s="372">
        <v>0</v>
      </c>
    </row>
    <row r="493" spans="1:11">
      <c r="A493" s="317">
        <v>2</v>
      </c>
      <c r="B493" s="312">
        <v>7</v>
      </c>
      <c r="C493" s="312">
        <v>1</v>
      </c>
      <c r="D493" s="312">
        <v>3</v>
      </c>
      <c r="E493" s="312" t="s">
        <v>586</v>
      </c>
      <c r="F493" s="315" t="s">
        <v>937</v>
      </c>
      <c r="G493" s="321"/>
      <c r="H493" s="321"/>
      <c r="I493" s="321"/>
      <c r="J493" s="310">
        <v>0</v>
      </c>
      <c r="K493" s="361">
        <v>0</v>
      </c>
    </row>
    <row r="494" spans="1:11">
      <c r="A494" s="319">
        <v>2</v>
      </c>
      <c r="B494" s="320">
        <v>7</v>
      </c>
      <c r="C494" s="320">
        <v>1</v>
      </c>
      <c r="D494" s="320">
        <v>4</v>
      </c>
      <c r="E494" s="320"/>
      <c r="F494" s="316" t="s">
        <v>938</v>
      </c>
      <c r="G494" s="326">
        <v>0</v>
      </c>
      <c r="H494" s="326">
        <v>0</v>
      </c>
      <c r="I494" s="326">
        <v>0</v>
      </c>
      <c r="J494" s="326">
        <v>0</v>
      </c>
      <c r="K494" s="372">
        <v>0</v>
      </c>
    </row>
    <row r="495" spans="1:11">
      <c r="A495" s="317">
        <v>2</v>
      </c>
      <c r="B495" s="312">
        <v>7</v>
      </c>
      <c r="C495" s="312">
        <v>1</v>
      </c>
      <c r="D495" s="312">
        <v>4</v>
      </c>
      <c r="E495" s="312" t="s">
        <v>586</v>
      </c>
      <c r="F495" s="315" t="s">
        <v>938</v>
      </c>
      <c r="G495" s="321"/>
      <c r="H495" s="321"/>
      <c r="I495" s="321"/>
      <c r="J495" s="310">
        <v>0</v>
      </c>
      <c r="K495" s="361">
        <v>0</v>
      </c>
    </row>
    <row r="496" spans="1:11">
      <c r="A496" s="322">
        <v>2</v>
      </c>
      <c r="B496" s="320">
        <v>7</v>
      </c>
      <c r="C496" s="320">
        <v>1</v>
      </c>
      <c r="D496" s="320">
        <v>5</v>
      </c>
      <c r="E496" s="320"/>
      <c r="F496" s="330" t="s">
        <v>939</v>
      </c>
      <c r="G496" s="326">
        <v>0</v>
      </c>
      <c r="H496" s="326">
        <v>0</v>
      </c>
      <c r="I496" s="326">
        <v>0</v>
      </c>
      <c r="J496" s="326">
        <v>0</v>
      </c>
      <c r="K496" s="372">
        <v>0</v>
      </c>
    </row>
    <row r="497" spans="1:11">
      <c r="A497" s="317">
        <v>2</v>
      </c>
      <c r="B497" s="312">
        <v>7</v>
      </c>
      <c r="C497" s="312">
        <v>1</v>
      </c>
      <c r="D497" s="312">
        <v>5</v>
      </c>
      <c r="E497" s="312" t="s">
        <v>586</v>
      </c>
      <c r="F497" s="315" t="s">
        <v>939</v>
      </c>
      <c r="G497" s="321"/>
      <c r="H497" s="321"/>
      <c r="I497" s="321"/>
      <c r="J497" s="310">
        <v>0</v>
      </c>
      <c r="K497" s="361">
        <v>0</v>
      </c>
    </row>
    <row r="498" spans="1:11">
      <c r="A498" s="341">
        <v>2</v>
      </c>
      <c r="B498" s="339">
        <v>7</v>
      </c>
      <c r="C498" s="339">
        <v>2</v>
      </c>
      <c r="D498" s="339"/>
      <c r="E498" s="339"/>
      <c r="F498" s="342" t="s">
        <v>525</v>
      </c>
      <c r="G498" s="340">
        <v>0</v>
      </c>
      <c r="H498" s="340">
        <v>0</v>
      </c>
      <c r="I498" s="340">
        <v>0</v>
      </c>
      <c r="J498" s="340">
        <v>0</v>
      </c>
      <c r="K498" s="370">
        <v>0</v>
      </c>
    </row>
    <row r="499" spans="1:11">
      <c r="A499" s="319">
        <v>2</v>
      </c>
      <c r="B499" s="320">
        <v>7</v>
      </c>
      <c r="C499" s="320">
        <v>2</v>
      </c>
      <c r="D499" s="320">
        <v>1</v>
      </c>
      <c r="E499" s="320"/>
      <c r="F499" s="316" t="s">
        <v>940</v>
      </c>
      <c r="G499" s="326">
        <v>0</v>
      </c>
      <c r="H499" s="326">
        <v>0</v>
      </c>
      <c r="I499" s="326">
        <v>0</v>
      </c>
      <c r="J499" s="326">
        <v>0</v>
      </c>
      <c r="K499" s="372">
        <v>0</v>
      </c>
    </row>
    <row r="500" spans="1:11">
      <c r="A500" s="317">
        <v>2</v>
      </c>
      <c r="B500" s="312">
        <v>7</v>
      </c>
      <c r="C500" s="312">
        <v>2</v>
      </c>
      <c r="D500" s="312">
        <v>1</v>
      </c>
      <c r="E500" s="312" t="s">
        <v>586</v>
      </c>
      <c r="F500" s="315" t="s">
        <v>940</v>
      </c>
      <c r="G500" s="321"/>
      <c r="H500" s="321"/>
      <c r="I500" s="321"/>
      <c r="J500" s="310">
        <v>0</v>
      </c>
      <c r="K500" s="361">
        <v>0</v>
      </c>
    </row>
    <row r="501" spans="1:11">
      <c r="A501" s="319">
        <v>2</v>
      </c>
      <c r="B501" s="320">
        <v>7</v>
      </c>
      <c r="C501" s="320">
        <v>2</v>
      </c>
      <c r="D501" s="320">
        <v>2</v>
      </c>
      <c r="E501" s="320"/>
      <c r="F501" s="316" t="s">
        <v>941</v>
      </c>
      <c r="G501" s="326">
        <v>0</v>
      </c>
      <c r="H501" s="326">
        <v>0</v>
      </c>
      <c r="I501" s="326">
        <v>0</v>
      </c>
      <c r="J501" s="326">
        <v>0</v>
      </c>
      <c r="K501" s="372">
        <v>0</v>
      </c>
    </row>
    <row r="502" spans="1:11">
      <c r="A502" s="317">
        <v>2</v>
      </c>
      <c r="B502" s="312">
        <v>7</v>
      </c>
      <c r="C502" s="312">
        <v>2</v>
      </c>
      <c r="D502" s="312">
        <v>2</v>
      </c>
      <c r="E502" s="312" t="s">
        <v>586</v>
      </c>
      <c r="F502" s="315" t="s">
        <v>941</v>
      </c>
      <c r="G502" s="321"/>
      <c r="H502" s="321"/>
      <c r="I502" s="321"/>
      <c r="J502" s="310">
        <v>0</v>
      </c>
      <c r="K502" s="361">
        <v>0</v>
      </c>
    </row>
    <row r="503" spans="1:11">
      <c r="A503" s="319">
        <v>2</v>
      </c>
      <c r="B503" s="320">
        <v>7</v>
      </c>
      <c r="C503" s="320">
        <v>2</v>
      </c>
      <c r="D503" s="320">
        <v>3</v>
      </c>
      <c r="E503" s="320"/>
      <c r="F503" s="316" t="s">
        <v>942</v>
      </c>
      <c r="G503" s="326">
        <v>0</v>
      </c>
      <c r="H503" s="326">
        <v>0</v>
      </c>
      <c r="I503" s="326">
        <v>0</v>
      </c>
      <c r="J503" s="326">
        <v>0</v>
      </c>
      <c r="K503" s="372">
        <v>0</v>
      </c>
    </row>
    <row r="504" spans="1:11">
      <c r="A504" s="317">
        <v>2</v>
      </c>
      <c r="B504" s="312">
        <v>7</v>
      </c>
      <c r="C504" s="312">
        <v>2</v>
      </c>
      <c r="D504" s="312">
        <v>3</v>
      </c>
      <c r="E504" s="312" t="s">
        <v>586</v>
      </c>
      <c r="F504" s="315" t="s">
        <v>942</v>
      </c>
      <c r="G504" s="321"/>
      <c r="H504" s="321"/>
      <c r="I504" s="321"/>
      <c r="J504" s="310">
        <v>0</v>
      </c>
      <c r="K504" s="361">
        <v>0</v>
      </c>
    </row>
    <row r="505" spans="1:11">
      <c r="A505" s="319">
        <v>2</v>
      </c>
      <c r="B505" s="320">
        <v>7</v>
      </c>
      <c r="C505" s="320">
        <v>2</v>
      </c>
      <c r="D505" s="320">
        <v>4</v>
      </c>
      <c r="E505" s="320"/>
      <c r="F505" s="316" t="s">
        <v>943</v>
      </c>
      <c r="G505" s="326">
        <v>0</v>
      </c>
      <c r="H505" s="326">
        <v>0</v>
      </c>
      <c r="I505" s="326">
        <v>0</v>
      </c>
      <c r="J505" s="326">
        <v>0</v>
      </c>
      <c r="K505" s="372">
        <v>0</v>
      </c>
    </row>
    <row r="506" spans="1:11">
      <c r="A506" s="317">
        <v>2</v>
      </c>
      <c r="B506" s="312">
        <v>7</v>
      </c>
      <c r="C506" s="312">
        <v>2</v>
      </c>
      <c r="D506" s="312">
        <v>4</v>
      </c>
      <c r="E506" s="312" t="s">
        <v>586</v>
      </c>
      <c r="F506" s="315" t="s">
        <v>943</v>
      </c>
      <c r="G506" s="321"/>
      <c r="H506" s="321"/>
      <c r="I506" s="321"/>
      <c r="J506" s="310">
        <v>0</v>
      </c>
      <c r="K506" s="361">
        <v>0</v>
      </c>
    </row>
    <row r="507" spans="1:11">
      <c r="A507" s="319">
        <v>2</v>
      </c>
      <c r="B507" s="320">
        <v>7</v>
      </c>
      <c r="C507" s="320">
        <v>2</v>
      </c>
      <c r="D507" s="320">
        <v>7</v>
      </c>
      <c r="E507" s="320"/>
      <c r="F507" s="316" t="s">
        <v>944</v>
      </c>
      <c r="G507" s="326">
        <v>0</v>
      </c>
      <c r="H507" s="326">
        <v>0</v>
      </c>
      <c r="I507" s="326">
        <v>0</v>
      </c>
      <c r="J507" s="326">
        <v>0</v>
      </c>
      <c r="K507" s="372">
        <v>0</v>
      </c>
    </row>
    <row r="508" spans="1:11">
      <c r="A508" s="317">
        <v>2</v>
      </c>
      <c r="B508" s="312">
        <v>7</v>
      </c>
      <c r="C508" s="312">
        <v>2</v>
      </c>
      <c r="D508" s="312">
        <v>7</v>
      </c>
      <c r="E508" s="312" t="s">
        <v>586</v>
      </c>
      <c r="F508" s="315" t="s">
        <v>944</v>
      </c>
      <c r="G508" s="321"/>
      <c r="H508" s="321"/>
      <c r="I508" s="321"/>
      <c r="J508" s="310">
        <v>0</v>
      </c>
      <c r="K508" s="361">
        <v>0</v>
      </c>
    </row>
    <row r="509" spans="1:11">
      <c r="A509" s="319">
        <v>2</v>
      </c>
      <c r="B509" s="320">
        <v>7</v>
      </c>
      <c r="C509" s="320">
        <v>2</v>
      </c>
      <c r="D509" s="320">
        <v>8</v>
      </c>
      <c r="E509" s="320"/>
      <c r="F509" s="316" t="s">
        <v>945</v>
      </c>
      <c r="G509" s="326">
        <v>0</v>
      </c>
      <c r="H509" s="326">
        <v>0</v>
      </c>
      <c r="I509" s="326">
        <v>0</v>
      </c>
      <c r="J509" s="326">
        <v>0</v>
      </c>
      <c r="K509" s="372">
        <v>0</v>
      </c>
    </row>
    <row r="510" spans="1:11">
      <c r="A510" s="317">
        <v>2</v>
      </c>
      <c r="B510" s="312">
        <v>7</v>
      </c>
      <c r="C510" s="312">
        <v>2</v>
      </c>
      <c r="D510" s="312">
        <v>8</v>
      </c>
      <c r="E510" s="312" t="s">
        <v>586</v>
      </c>
      <c r="F510" s="315" t="s">
        <v>945</v>
      </c>
      <c r="G510" s="321"/>
      <c r="H510" s="321"/>
      <c r="I510" s="321"/>
      <c r="J510" s="310">
        <v>0</v>
      </c>
      <c r="K510" s="361">
        <v>0</v>
      </c>
    </row>
    <row r="511" spans="1:11">
      <c r="A511" s="341">
        <v>2</v>
      </c>
      <c r="B511" s="339">
        <v>7</v>
      </c>
      <c r="C511" s="339">
        <v>3</v>
      </c>
      <c r="D511" s="339"/>
      <c r="E511" s="339"/>
      <c r="F511" s="342" t="s">
        <v>946</v>
      </c>
      <c r="G511" s="340">
        <v>0</v>
      </c>
      <c r="H511" s="340">
        <v>0</v>
      </c>
      <c r="I511" s="340">
        <v>0</v>
      </c>
      <c r="J511" s="340">
        <v>0</v>
      </c>
      <c r="K511" s="370">
        <v>0</v>
      </c>
    </row>
    <row r="512" spans="1:11">
      <c r="A512" s="319">
        <v>2</v>
      </c>
      <c r="B512" s="320">
        <v>7</v>
      </c>
      <c r="C512" s="320">
        <v>3</v>
      </c>
      <c r="D512" s="320">
        <v>1</v>
      </c>
      <c r="E512" s="320"/>
      <c r="F512" s="316" t="s">
        <v>947</v>
      </c>
      <c r="G512" s="326">
        <v>0</v>
      </c>
      <c r="H512" s="326">
        <v>0</v>
      </c>
      <c r="I512" s="326">
        <v>0</v>
      </c>
      <c r="J512" s="326">
        <v>0</v>
      </c>
      <c r="K512" s="372">
        <v>0</v>
      </c>
    </row>
    <row r="513" spans="1:11">
      <c r="A513" s="317">
        <v>2</v>
      </c>
      <c r="B513" s="312">
        <v>7</v>
      </c>
      <c r="C513" s="312">
        <v>3</v>
      </c>
      <c r="D513" s="312">
        <v>1</v>
      </c>
      <c r="E513" s="312" t="s">
        <v>586</v>
      </c>
      <c r="F513" s="315" t="s">
        <v>947</v>
      </c>
      <c r="G513" s="321"/>
      <c r="H513" s="321"/>
      <c r="I513" s="321"/>
      <c r="J513" s="310">
        <v>0</v>
      </c>
      <c r="K513" s="361">
        <v>0</v>
      </c>
    </row>
    <row r="514" spans="1:11">
      <c r="A514" s="319">
        <v>2</v>
      </c>
      <c r="B514" s="320">
        <v>7</v>
      </c>
      <c r="C514" s="320">
        <v>3</v>
      </c>
      <c r="D514" s="320">
        <v>2</v>
      </c>
      <c r="E514" s="320"/>
      <c r="F514" s="316" t="s">
        <v>948</v>
      </c>
      <c r="G514" s="326">
        <v>0</v>
      </c>
      <c r="H514" s="326">
        <v>0</v>
      </c>
      <c r="I514" s="326">
        <v>0</v>
      </c>
      <c r="J514" s="326">
        <v>0</v>
      </c>
      <c r="K514" s="372">
        <v>0</v>
      </c>
    </row>
    <row r="515" spans="1:11">
      <c r="A515" s="362">
        <v>2</v>
      </c>
      <c r="B515" s="363">
        <v>7</v>
      </c>
      <c r="C515" s="363">
        <v>3</v>
      </c>
      <c r="D515" s="363">
        <v>2</v>
      </c>
      <c r="E515" s="363" t="s">
        <v>586</v>
      </c>
      <c r="F515" s="364" t="s">
        <v>948</v>
      </c>
      <c r="G515" s="365"/>
      <c r="H515" s="365"/>
      <c r="I515" s="365"/>
      <c r="J515" s="366">
        <v>0</v>
      </c>
      <c r="K515" s="367">
        <v>0</v>
      </c>
    </row>
    <row r="516" spans="1:11" ht="15.75">
      <c r="A516" s="383"/>
      <c r="B516" s="383"/>
      <c r="C516" s="383"/>
      <c r="D516" s="383"/>
      <c r="E516" s="383"/>
      <c r="F516" s="383"/>
      <c r="G516" s="383"/>
      <c r="H516" s="383"/>
      <c r="I516" s="383"/>
      <c r="J516" s="383"/>
      <c r="K516" s="382"/>
    </row>
    <row r="517" spans="1:11" ht="15.75">
      <c r="A517" s="383"/>
      <c r="B517" s="383"/>
      <c r="C517" s="383"/>
      <c r="D517" s="383"/>
      <c r="E517" s="383"/>
      <c r="F517" s="383"/>
      <c r="G517" s="383"/>
      <c r="H517" s="383"/>
      <c r="I517" s="383"/>
      <c r="J517" s="383"/>
      <c r="K517" s="382"/>
    </row>
    <row r="518" spans="1:11" ht="15.75">
      <c r="A518" s="383"/>
      <c r="B518" s="383"/>
      <c r="C518" s="383"/>
      <c r="D518" s="383"/>
      <c r="E518" s="383"/>
      <c r="F518" s="383"/>
      <c r="G518" s="383"/>
      <c r="H518" s="383"/>
      <c r="I518" s="383"/>
      <c r="J518" s="383"/>
      <c r="K518" s="382"/>
    </row>
    <row r="519" spans="1:11" ht="15.75">
      <c r="A519" s="383"/>
      <c r="B519" s="383"/>
      <c r="C519" s="383"/>
      <c r="D519" s="383"/>
      <c r="E519" s="383"/>
      <c r="F519" s="383"/>
      <c r="G519" s="383"/>
      <c r="H519" s="383"/>
      <c r="I519" s="383"/>
      <c r="J519" s="383"/>
      <c r="K519" s="382"/>
    </row>
    <row r="520" spans="1:11" ht="15.75">
      <c r="A520" s="383"/>
      <c r="B520" s="383"/>
      <c r="C520" s="383"/>
      <c r="D520" s="383"/>
      <c r="E520" s="383"/>
      <c r="F520" s="383"/>
      <c r="G520" s="383"/>
      <c r="H520" s="383"/>
      <c r="I520" s="383"/>
      <c r="J520" s="383"/>
      <c r="K520" s="382"/>
    </row>
    <row r="521" spans="1:11" ht="15.75">
      <c r="A521" s="383"/>
      <c r="B521" s="383"/>
      <c r="C521" s="383"/>
      <c r="D521" s="383"/>
      <c r="E521" s="383"/>
      <c r="F521" s="383"/>
      <c r="G521" s="383"/>
      <c r="H521" s="383"/>
      <c r="I521" s="383"/>
      <c r="J521" s="383"/>
      <c r="K521" s="382"/>
    </row>
    <row r="522" spans="1:11" ht="15.75">
      <c r="A522" s="383"/>
      <c r="B522" s="383"/>
      <c r="C522" s="383"/>
      <c r="D522" s="383"/>
      <c r="E522" s="383"/>
      <c r="F522" s="383"/>
      <c r="G522" s="383"/>
      <c r="H522" s="383"/>
      <c r="I522" s="383"/>
      <c r="J522" s="383"/>
      <c r="K522" s="382"/>
    </row>
    <row r="523" spans="1:11" ht="15.75">
      <c r="A523" s="383"/>
      <c r="B523" s="383"/>
      <c r="C523" s="383"/>
      <c r="D523" s="383"/>
      <c r="E523" s="383"/>
      <c r="F523" s="383"/>
      <c r="G523" s="383"/>
      <c r="H523" s="383"/>
      <c r="I523" s="383"/>
      <c r="J523" s="383"/>
      <c r="K523" s="382"/>
    </row>
    <row r="524" spans="1:11" ht="15.75">
      <c r="A524" s="383"/>
      <c r="B524" s="383"/>
      <c r="C524" s="383"/>
      <c r="D524" s="383"/>
      <c r="E524" s="383"/>
      <c r="F524" s="383"/>
      <c r="G524" s="383"/>
      <c r="H524" s="383"/>
      <c r="I524" s="383"/>
      <c r="J524" s="383"/>
      <c r="K524" s="382"/>
    </row>
    <row r="525" spans="1:11" ht="15.75">
      <c r="A525" s="383"/>
      <c r="B525" s="383"/>
      <c r="C525" s="383"/>
      <c r="D525" s="383"/>
      <c r="E525" s="383"/>
      <c r="F525" s="383"/>
      <c r="G525" s="383"/>
      <c r="H525" s="383"/>
      <c r="I525" s="383"/>
      <c r="J525" s="383"/>
      <c r="K525" s="382"/>
    </row>
    <row r="526" spans="1:11" ht="15.75">
      <c r="A526" s="383"/>
      <c r="B526" s="383"/>
      <c r="C526" s="383"/>
      <c r="D526" s="383"/>
      <c r="E526" s="383"/>
      <c r="F526" s="383"/>
      <c r="G526" s="383"/>
      <c r="H526" s="383"/>
      <c r="I526" s="383"/>
      <c r="J526" s="383"/>
      <c r="K526" s="382"/>
    </row>
    <row r="527" spans="1:11" ht="15.75">
      <c r="A527" s="383"/>
      <c r="B527" s="383"/>
      <c r="C527" s="383"/>
      <c r="D527" s="383"/>
      <c r="E527" s="383"/>
      <c r="F527" s="383"/>
      <c r="G527" s="383"/>
      <c r="H527" s="383"/>
      <c r="I527" s="383"/>
      <c r="J527" s="383"/>
      <c r="K527" s="382"/>
    </row>
    <row r="528" spans="1:11" ht="15.75">
      <c r="A528" s="383"/>
      <c r="B528" s="383"/>
      <c r="C528" s="383"/>
      <c r="D528" s="383"/>
      <c r="E528" s="383"/>
      <c r="F528" s="383"/>
      <c r="G528" s="383"/>
      <c r="H528" s="383"/>
      <c r="I528" s="383"/>
      <c r="J528" s="383"/>
      <c r="K528" s="382"/>
    </row>
    <row r="529" spans="1:10" ht="15.75">
      <c r="A529" s="383"/>
      <c r="B529" s="383"/>
      <c r="C529" s="383"/>
      <c r="D529" s="383"/>
      <c r="E529" s="383"/>
      <c r="F529" s="383"/>
      <c r="G529" s="383"/>
      <c r="H529" s="383"/>
      <c r="I529" s="383"/>
      <c r="J529" s="383"/>
    </row>
    <row r="530" spans="1:10" ht="15.75">
      <c r="A530" s="383"/>
      <c r="B530" s="383"/>
      <c r="C530" s="383"/>
      <c r="D530" s="383"/>
      <c r="E530" s="383"/>
      <c r="F530" s="383"/>
      <c r="G530" s="383"/>
      <c r="H530" s="383"/>
      <c r="I530" s="383"/>
      <c r="J530" s="383"/>
    </row>
    <row r="531" spans="1:10" ht="15.75">
      <c r="A531" s="383"/>
      <c r="B531" s="383"/>
      <c r="C531" s="383"/>
      <c r="D531" s="383"/>
      <c r="E531" s="383"/>
      <c r="F531" s="383"/>
      <c r="G531" s="383"/>
      <c r="H531" s="383"/>
      <c r="I531" s="383"/>
      <c r="J531" s="383"/>
    </row>
    <row r="532" spans="1:10" ht="15.75">
      <c r="A532" s="383"/>
      <c r="B532" s="383"/>
      <c r="C532" s="383"/>
      <c r="D532" s="383"/>
      <c r="E532" s="383"/>
      <c r="F532" s="383"/>
      <c r="G532" s="383"/>
      <c r="H532" s="383"/>
      <c r="I532" s="383"/>
      <c r="J532" s="383"/>
    </row>
    <row r="533" spans="1:10" ht="15.75">
      <c r="A533" s="383"/>
      <c r="B533" s="383"/>
      <c r="C533" s="383"/>
      <c r="D533" s="383"/>
      <c r="E533" s="383"/>
      <c r="F533" s="383"/>
      <c r="G533" s="383"/>
      <c r="H533" s="383"/>
      <c r="I533" s="383"/>
      <c r="J533" s="383"/>
    </row>
    <row r="534" spans="1:10" ht="15.75">
      <c r="A534" s="383"/>
      <c r="B534" s="383"/>
      <c r="C534" s="383"/>
      <c r="D534" s="383"/>
      <c r="E534" s="383"/>
      <c r="F534" s="383"/>
      <c r="G534" s="383"/>
      <c r="H534" s="383"/>
      <c r="I534" s="383"/>
      <c r="J534" s="383"/>
    </row>
    <row r="535" spans="1:10" ht="15.75">
      <c r="A535" s="383"/>
      <c r="B535" s="383"/>
      <c r="C535" s="383"/>
      <c r="D535" s="383"/>
      <c r="E535" s="383"/>
      <c r="F535" s="383"/>
      <c r="G535" s="383"/>
      <c r="H535" s="383"/>
      <c r="I535" s="383"/>
      <c r="J535" s="383"/>
    </row>
    <row r="536" spans="1:10" ht="15.75">
      <c r="A536" s="383"/>
      <c r="B536" s="383"/>
      <c r="C536" s="383"/>
      <c r="D536" s="383"/>
      <c r="E536" s="383"/>
      <c r="F536" s="383"/>
      <c r="G536" s="383"/>
      <c r="H536" s="383"/>
      <c r="I536" s="383"/>
      <c r="J536" s="383"/>
    </row>
    <row r="537" spans="1:10" ht="15.75">
      <c r="A537" s="383"/>
      <c r="B537" s="383"/>
      <c r="C537" s="383"/>
      <c r="D537" s="383"/>
      <c r="E537" s="383"/>
      <c r="F537" s="383"/>
      <c r="G537" s="383"/>
      <c r="H537" s="383"/>
      <c r="I537" s="383"/>
      <c r="J537" s="383"/>
    </row>
    <row r="538" spans="1:10" ht="15.75">
      <c r="A538" s="383"/>
      <c r="B538" s="383"/>
      <c r="C538" s="383"/>
      <c r="D538" s="383"/>
      <c r="E538" s="383"/>
      <c r="F538" s="383"/>
      <c r="G538" s="383"/>
      <c r="H538" s="383"/>
      <c r="I538" s="383"/>
      <c r="J538" s="383"/>
    </row>
    <row r="539" spans="1:10" ht="15.75">
      <c r="A539" s="383"/>
      <c r="B539" s="383"/>
      <c r="C539" s="383"/>
      <c r="D539" s="383"/>
      <c r="E539" s="383"/>
      <c r="F539" s="383"/>
      <c r="G539" s="383"/>
      <c r="H539" s="383"/>
      <c r="I539" s="383"/>
      <c r="J539" s="383"/>
    </row>
    <row r="540" spans="1:10" ht="15.75">
      <c r="A540" s="383"/>
      <c r="B540" s="383"/>
      <c r="C540" s="383"/>
      <c r="D540" s="383"/>
      <c r="E540" s="383"/>
      <c r="F540" s="383"/>
      <c r="G540" s="383"/>
      <c r="H540" s="383"/>
      <c r="I540" s="383"/>
      <c r="J540" s="383"/>
    </row>
    <row r="541" spans="1:10" ht="15.75">
      <c r="A541" s="383"/>
      <c r="B541" s="383"/>
      <c r="C541" s="383"/>
      <c r="D541" s="383"/>
      <c r="E541" s="383"/>
      <c r="F541" s="383"/>
      <c r="G541" s="383"/>
      <c r="H541" s="383"/>
      <c r="I541" s="383"/>
      <c r="J541" s="383"/>
    </row>
    <row r="542" spans="1:10" ht="15.75">
      <c r="A542" s="383"/>
      <c r="B542" s="383"/>
      <c r="C542" s="383"/>
      <c r="D542" s="383"/>
      <c r="E542" s="383"/>
      <c r="F542" s="383"/>
      <c r="G542" s="383"/>
      <c r="H542" s="383"/>
      <c r="I542" s="383"/>
      <c r="J542" s="383"/>
    </row>
    <row r="543" spans="1:10" ht="15.75">
      <c r="A543" s="383"/>
      <c r="B543" s="383"/>
      <c r="C543" s="383"/>
      <c r="D543" s="383"/>
      <c r="E543" s="383"/>
      <c r="F543" s="383"/>
      <c r="G543" s="383"/>
      <c r="H543" s="383"/>
      <c r="I543" s="383"/>
      <c r="J543" s="383"/>
    </row>
    <row r="544" spans="1:10" ht="15.75">
      <c r="A544" s="383"/>
      <c r="B544" s="383"/>
      <c r="C544" s="383"/>
      <c r="D544" s="383"/>
      <c r="E544" s="383"/>
      <c r="F544" s="383"/>
      <c r="G544" s="383"/>
      <c r="H544" s="383"/>
      <c r="I544" s="383"/>
      <c r="J544" s="383"/>
    </row>
    <row r="545" spans="1:10" ht="15.75">
      <c r="A545" s="383"/>
      <c r="B545" s="383"/>
      <c r="C545" s="383"/>
      <c r="D545" s="383"/>
      <c r="E545" s="383"/>
      <c r="F545" s="383"/>
      <c r="G545" s="383"/>
      <c r="H545" s="383"/>
      <c r="I545" s="383"/>
      <c r="J545" s="383"/>
    </row>
    <row r="546" spans="1:10" ht="15.75">
      <c r="A546" s="383"/>
      <c r="B546" s="383"/>
      <c r="C546" s="383"/>
      <c r="D546" s="383"/>
      <c r="E546" s="383"/>
      <c r="F546" s="383"/>
      <c r="G546" s="383"/>
      <c r="H546" s="383"/>
      <c r="I546" s="383"/>
      <c r="J546" s="383"/>
    </row>
    <row r="547" spans="1:10" ht="15.75">
      <c r="A547" s="383"/>
      <c r="B547" s="383"/>
      <c r="C547" s="383"/>
      <c r="D547" s="383"/>
      <c r="E547" s="383"/>
      <c r="F547" s="383"/>
      <c r="G547" s="383"/>
      <c r="H547" s="383"/>
      <c r="I547" s="383"/>
      <c r="J547" s="383"/>
    </row>
    <row r="548" spans="1:10" ht="15.75">
      <c r="A548" s="383"/>
      <c r="B548" s="383"/>
      <c r="C548" s="383"/>
      <c r="D548" s="383"/>
      <c r="E548" s="383"/>
      <c r="F548" s="383"/>
      <c r="G548" s="383"/>
      <c r="H548" s="383"/>
      <c r="I548" s="383"/>
      <c r="J548" s="383"/>
    </row>
    <row r="549" spans="1:10" ht="15.75">
      <c r="A549" s="383"/>
      <c r="B549" s="383"/>
      <c r="C549" s="383"/>
      <c r="D549" s="383"/>
      <c r="E549" s="383"/>
      <c r="F549" s="383"/>
      <c r="G549" s="383"/>
      <c r="H549" s="383"/>
      <c r="I549" s="383"/>
      <c r="J549" s="383"/>
    </row>
    <row r="550" spans="1:10" ht="15.75">
      <c r="A550" s="383"/>
      <c r="B550" s="383"/>
      <c r="C550" s="383"/>
      <c r="D550" s="383"/>
      <c r="E550" s="383"/>
      <c r="F550" s="383"/>
      <c r="G550" s="383"/>
      <c r="H550" s="383"/>
      <c r="I550" s="383"/>
      <c r="J550" s="383"/>
    </row>
    <row r="551" spans="1:10" ht="15.75">
      <c r="A551" s="383"/>
      <c r="B551" s="383"/>
      <c r="C551" s="383"/>
      <c r="D551" s="383"/>
      <c r="E551" s="383"/>
      <c r="F551" s="383"/>
      <c r="G551" s="383"/>
      <c r="H551" s="383"/>
      <c r="I551" s="383"/>
      <c r="J551" s="383"/>
    </row>
    <row r="552" spans="1:10" ht="15.75">
      <c r="A552" s="383"/>
      <c r="B552" s="383"/>
      <c r="C552" s="383"/>
      <c r="D552" s="383"/>
      <c r="E552" s="383"/>
      <c r="F552" s="383"/>
      <c r="G552" s="383"/>
      <c r="H552" s="383"/>
      <c r="I552" s="383"/>
      <c r="J552" s="383"/>
    </row>
    <row r="553" spans="1:10" ht="15.75">
      <c r="A553" s="383"/>
      <c r="B553" s="383"/>
      <c r="C553" s="383"/>
      <c r="D553" s="383"/>
      <c r="E553" s="383"/>
      <c r="F553" s="383"/>
      <c r="G553" s="383"/>
      <c r="H553" s="383"/>
      <c r="I553" s="383"/>
      <c r="J553" s="383"/>
    </row>
    <row r="554" spans="1:10" ht="15.75">
      <c r="A554" s="383"/>
      <c r="B554" s="383"/>
      <c r="C554" s="383"/>
      <c r="D554" s="383"/>
      <c r="E554" s="383"/>
      <c r="F554" s="383"/>
      <c r="G554" s="383"/>
      <c r="H554" s="383"/>
      <c r="I554" s="383"/>
      <c r="J554" s="383"/>
    </row>
    <row r="555" spans="1:10" ht="15.75">
      <c r="A555" s="383"/>
      <c r="B555" s="383"/>
      <c r="C555" s="383"/>
      <c r="D555" s="383"/>
      <c r="E555" s="383"/>
      <c r="F555" s="383"/>
      <c r="G555" s="383"/>
      <c r="H555" s="383"/>
      <c r="I555" s="383"/>
      <c r="J555" s="383"/>
    </row>
    <row r="556" spans="1:10" ht="15.75">
      <c r="A556" s="383"/>
      <c r="B556" s="383"/>
      <c r="C556" s="383"/>
      <c r="D556" s="383"/>
      <c r="E556" s="383"/>
      <c r="F556" s="383"/>
      <c r="G556" s="383"/>
      <c r="H556" s="383"/>
      <c r="I556" s="383"/>
      <c r="J556" s="383"/>
    </row>
    <row r="557" spans="1:10" ht="15.75">
      <c r="A557" s="383"/>
      <c r="B557" s="383"/>
      <c r="C557" s="383"/>
      <c r="D557" s="383"/>
      <c r="E557" s="383"/>
      <c r="F557" s="383"/>
      <c r="G557" s="383"/>
      <c r="H557" s="383"/>
      <c r="I557" s="383"/>
      <c r="J557" s="383"/>
    </row>
    <row r="558" spans="1:10" ht="15.75">
      <c r="A558" s="383"/>
      <c r="B558" s="383"/>
      <c r="C558" s="383"/>
      <c r="D558" s="383"/>
      <c r="E558" s="383"/>
      <c r="F558" s="383"/>
      <c r="G558" s="383"/>
      <c r="H558" s="383"/>
      <c r="I558" s="383"/>
      <c r="J558" s="383"/>
    </row>
    <row r="559" spans="1:10" ht="15.75">
      <c r="A559" s="383"/>
      <c r="B559" s="383"/>
      <c r="C559" s="383"/>
      <c r="D559" s="383"/>
      <c r="E559" s="383"/>
      <c r="F559" s="383"/>
      <c r="G559" s="383"/>
      <c r="H559" s="383"/>
      <c r="I559" s="383"/>
      <c r="J559" s="383"/>
    </row>
    <row r="560" spans="1:10" ht="15.75">
      <c r="A560" s="383"/>
      <c r="B560" s="383"/>
      <c r="C560" s="383"/>
      <c r="D560" s="383"/>
      <c r="E560" s="383"/>
      <c r="F560" s="383"/>
      <c r="G560" s="383"/>
      <c r="H560" s="383"/>
      <c r="I560" s="383"/>
      <c r="J560" s="383"/>
    </row>
    <row r="561" spans="1:10" ht="15.75">
      <c r="A561" s="383"/>
      <c r="B561" s="383"/>
      <c r="C561" s="383"/>
      <c r="D561" s="383"/>
      <c r="E561" s="383"/>
      <c r="F561" s="383"/>
      <c r="G561" s="383"/>
      <c r="H561" s="383"/>
      <c r="I561" s="383"/>
      <c r="J561" s="383"/>
    </row>
    <row r="562" spans="1:10" ht="15.75">
      <c r="A562" s="383"/>
      <c r="B562" s="383"/>
      <c r="C562" s="383"/>
      <c r="D562" s="383"/>
      <c r="E562" s="383"/>
      <c r="F562" s="383"/>
      <c r="G562" s="383"/>
      <c r="H562" s="383"/>
      <c r="I562" s="383"/>
      <c r="J562" s="383"/>
    </row>
    <row r="563" spans="1:10" ht="15.75">
      <c r="A563" s="383"/>
      <c r="B563" s="383"/>
      <c r="C563" s="383"/>
      <c r="D563" s="383"/>
      <c r="E563" s="383"/>
      <c r="F563" s="383"/>
      <c r="G563" s="383"/>
      <c r="H563" s="383"/>
      <c r="I563" s="383"/>
      <c r="J563" s="383"/>
    </row>
    <row r="564" spans="1:10" ht="15.75">
      <c r="A564" s="383"/>
      <c r="B564" s="383"/>
      <c r="C564" s="383"/>
      <c r="D564" s="383"/>
      <c r="E564" s="383"/>
      <c r="F564" s="383"/>
      <c r="G564" s="383"/>
      <c r="H564" s="383"/>
      <c r="I564" s="383"/>
      <c r="J564" s="383"/>
    </row>
    <row r="565" spans="1:10" ht="15.75">
      <c r="A565" s="383"/>
      <c r="B565" s="383"/>
      <c r="C565" s="383"/>
      <c r="D565" s="383"/>
      <c r="E565" s="383"/>
      <c r="F565" s="383"/>
      <c r="G565" s="383"/>
      <c r="H565" s="383"/>
      <c r="I565" s="383"/>
      <c r="J565" s="383"/>
    </row>
    <row r="566" spans="1:10" ht="15.75">
      <c r="A566" s="383"/>
      <c r="B566" s="383"/>
      <c r="C566" s="383"/>
      <c r="D566" s="383"/>
      <c r="E566" s="383"/>
      <c r="F566" s="383"/>
      <c r="G566" s="383"/>
      <c r="H566" s="383"/>
      <c r="I566" s="383"/>
      <c r="J566" s="383"/>
    </row>
    <row r="567" spans="1:10" ht="15.75">
      <c r="A567" s="383"/>
      <c r="B567" s="383"/>
      <c r="C567" s="383"/>
      <c r="D567" s="383"/>
      <c r="E567" s="383"/>
      <c r="F567" s="383"/>
      <c r="G567" s="383"/>
      <c r="H567" s="383"/>
      <c r="I567" s="383"/>
      <c r="J567" s="383"/>
    </row>
    <row r="568" spans="1:10" ht="15.75">
      <c r="A568" s="383"/>
      <c r="B568" s="383"/>
      <c r="C568" s="383"/>
      <c r="D568" s="383"/>
      <c r="E568" s="383"/>
      <c r="F568" s="383"/>
      <c r="G568" s="383"/>
      <c r="H568" s="383"/>
      <c r="I568" s="383"/>
      <c r="J568" s="383"/>
    </row>
    <row r="569" spans="1:10" ht="15.75">
      <c r="A569" s="383"/>
      <c r="B569" s="383"/>
      <c r="C569" s="383"/>
      <c r="D569" s="383"/>
      <c r="E569" s="383"/>
      <c r="F569" s="383"/>
      <c r="G569" s="383"/>
      <c r="H569" s="383"/>
      <c r="I569" s="383"/>
      <c r="J569" s="383"/>
    </row>
    <row r="570" spans="1:10" ht="15.75">
      <c r="A570" s="383"/>
      <c r="B570" s="383"/>
      <c r="C570" s="383"/>
      <c r="D570" s="383"/>
      <c r="E570" s="383"/>
      <c r="F570" s="383"/>
      <c r="G570" s="383"/>
      <c r="H570" s="383"/>
      <c r="I570" s="383"/>
      <c r="J570" s="383"/>
    </row>
    <row r="571" spans="1:10" ht="15.75">
      <c r="A571" s="383"/>
      <c r="B571" s="383"/>
      <c r="C571" s="383"/>
      <c r="D571" s="383"/>
      <c r="E571" s="383"/>
      <c r="F571" s="383"/>
      <c r="G571" s="383"/>
      <c r="H571" s="383"/>
      <c r="I571" s="383"/>
      <c r="J571" s="383"/>
    </row>
    <row r="572" spans="1:10" ht="15.75">
      <c r="A572" s="383"/>
      <c r="B572" s="383"/>
      <c r="C572" s="383"/>
      <c r="D572" s="383"/>
      <c r="E572" s="383"/>
      <c r="F572" s="383"/>
      <c r="G572" s="383"/>
      <c r="H572" s="383"/>
      <c r="I572" s="383"/>
      <c r="J572" s="383"/>
    </row>
    <row r="573" spans="1:10" ht="15.75">
      <c r="A573" s="383"/>
      <c r="B573" s="383"/>
      <c r="C573" s="383"/>
      <c r="D573" s="383"/>
      <c r="E573" s="383"/>
      <c r="F573" s="383"/>
      <c r="G573" s="383"/>
      <c r="H573" s="383"/>
      <c r="I573" s="383"/>
      <c r="J573" s="383"/>
    </row>
    <row r="574" spans="1:10" ht="15.75">
      <c r="A574" s="383"/>
      <c r="B574" s="383"/>
      <c r="C574" s="383"/>
      <c r="D574" s="383"/>
      <c r="E574" s="383"/>
      <c r="F574" s="383"/>
      <c r="G574" s="383"/>
      <c r="H574" s="383"/>
      <c r="I574" s="383"/>
      <c r="J574" s="383"/>
    </row>
    <row r="575" spans="1:10" ht="15.75">
      <c r="A575" s="383"/>
      <c r="B575" s="383"/>
      <c r="C575" s="383"/>
      <c r="D575" s="383"/>
      <c r="E575" s="383"/>
      <c r="F575" s="383"/>
      <c r="G575" s="383"/>
      <c r="H575" s="383"/>
      <c r="I575" s="383"/>
      <c r="J575" s="383"/>
    </row>
    <row r="576" spans="1:10" ht="15.75">
      <c r="A576" s="383"/>
      <c r="B576" s="383"/>
      <c r="C576" s="383"/>
      <c r="D576" s="383"/>
      <c r="E576" s="383"/>
      <c r="F576" s="383"/>
      <c r="G576" s="383"/>
      <c r="H576" s="383"/>
      <c r="I576" s="383"/>
      <c r="J576" s="383"/>
    </row>
    <row r="577" spans="1:10" ht="15.75">
      <c r="A577" s="383"/>
      <c r="B577" s="383"/>
      <c r="C577" s="383"/>
      <c r="D577" s="383"/>
      <c r="E577" s="383"/>
      <c r="F577" s="383"/>
      <c r="G577" s="383"/>
      <c r="H577" s="383"/>
      <c r="I577" s="383"/>
      <c r="J577" s="383"/>
    </row>
    <row r="578" spans="1:10" ht="15.75">
      <c r="A578" s="383"/>
      <c r="B578" s="383"/>
      <c r="C578" s="383"/>
      <c r="D578" s="383"/>
      <c r="E578" s="383"/>
      <c r="F578" s="383"/>
      <c r="G578" s="383"/>
      <c r="H578" s="383"/>
      <c r="I578" s="383"/>
      <c r="J578" s="383"/>
    </row>
    <row r="579" spans="1:10" ht="15.75">
      <c r="A579" s="383"/>
      <c r="B579" s="383"/>
      <c r="C579" s="383"/>
      <c r="D579" s="383"/>
      <c r="E579" s="383"/>
      <c r="F579" s="383"/>
      <c r="G579" s="383"/>
      <c r="H579" s="383"/>
      <c r="I579" s="383"/>
      <c r="J579" s="383"/>
    </row>
    <row r="580" spans="1:10" ht="15.75">
      <c r="A580" s="383"/>
      <c r="B580" s="383"/>
      <c r="C580" s="383"/>
      <c r="D580" s="383"/>
      <c r="E580" s="383"/>
      <c r="F580" s="383"/>
      <c r="G580" s="383"/>
      <c r="H580" s="383"/>
      <c r="I580" s="383"/>
      <c r="J580" s="383"/>
    </row>
    <row r="581" spans="1:10" ht="15.75">
      <c r="A581" s="383"/>
      <c r="B581" s="383"/>
      <c r="C581" s="383"/>
      <c r="D581" s="383"/>
      <c r="E581" s="383"/>
      <c r="F581" s="383"/>
      <c r="G581" s="383"/>
      <c r="H581" s="383"/>
      <c r="I581" s="383"/>
      <c r="J581" s="383"/>
    </row>
    <row r="582" spans="1:10" ht="15.75">
      <c r="A582" s="383"/>
      <c r="B582" s="383"/>
      <c r="C582" s="383"/>
      <c r="D582" s="383"/>
      <c r="E582" s="383"/>
      <c r="F582" s="383"/>
      <c r="G582" s="383"/>
      <c r="H582" s="383"/>
      <c r="I582" s="383"/>
      <c r="J582" s="383"/>
    </row>
    <row r="583" spans="1:10" ht="15.75">
      <c r="A583" s="383"/>
      <c r="B583" s="383"/>
      <c r="C583" s="383"/>
      <c r="D583" s="383"/>
      <c r="E583" s="383"/>
      <c r="F583" s="383"/>
      <c r="G583" s="383"/>
      <c r="H583" s="383"/>
      <c r="I583" s="383"/>
      <c r="J583" s="383"/>
    </row>
    <row r="584" spans="1:10" ht="15.75">
      <c r="A584" s="383"/>
      <c r="B584" s="383"/>
      <c r="C584" s="383"/>
      <c r="D584" s="383"/>
      <c r="E584" s="383"/>
      <c r="F584" s="383"/>
      <c r="G584" s="383"/>
      <c r="H584" s="383"/>
      <c r="I584" s="383"/>
      <c r="J584" s="383"/>
    </row>
    <row r="585" spans="1:10" ht="15.75">
      <c r="A585" s="383"/>
      <c r="B585" s="383"/>
      <c r="C585" s="383"/>
      <c r="D585" s="383"/>
      <c r="E585" s="383"/>
      <c r="F585" s="383"/>
      <c r="G585" s="383"/>
      <c r="H585" s="383"/>
      <c r="I585" s="383"/>
      <c r="J585" s="383"/>
    </row>
    <row r="586" spans="1:10" ht="15.75">
      <c r="A586" s="383"/>
      <c r="B586" s="383"/>
      <c r="C586" s="383"/>
      <c r="D586" s="383"/>
      <c r="E586" s="383"/>
      <c r="F586" s="383"/>
      <c r="G586" s="383"/>
      <c r="H586" s="383"/>
      <c r="I586" s="383"/>
      <c r="J586" s="383"/>
    </row>
    <row r="587" spans="1:10" ht="15.75">
      <c r="A587" s="383"/>
      <c r="B587" s="383"/>
      <c r="C587" s="383"/>
      <c r="D587" s="383"/>
      <c r="E587" s="383"/>
      <c r="F587" s="383"/>
      <c r="G587" s="383"/>
      <c r="H587" s="383"/>
      <c r="I587" s="383"/>
      <c r="J587" s="383"/>
    </row>
    <row r="588" spans="1:10" ht="15.75">
      <c r="A588" s="383"/>
      <c r="B588" s="383"/>
      <c r="C588" s="383"/>
      <c r="D588" s="383"/>
      <c r="E588" s="383"/>
      <c r="F588" s="383"/>
      <c r="G588" s="383"/>
      <c r="H588" s="383"/>
      <c r="I588" s="383"/>
      <c r="J588" s="383"/>
    </row>
    <row r="589" spans="1:10" ht="15.75">
      <c r="A589" s="383"/>
      <c r="B589" s="383"/>
      <c r="C589" s="383"/>
      <c r="D589" s="383"/>
      <c r="E589" s="383"/>
      <c r="F589" s="383"/>
      <c r="G589" s="383"/>
      <c r="H589" s="383"/>
      <c r="I589" s="383"/>
      <c r="J589" s="383"/>
    </row>
    <row r="590" spans="1:10" ht="15.75">
      <c r="A590" s="383"/>
      <c r="B590" s="383"/>
      <c r="C590" s="383"/>
      <c r="D590" s="383"/>
      <c r="E590" s="383"/>
      <c r="F590" s="383"/>
      <c r="G590" s="383"/>
      <c r="H590" s="383"/>
      <c r="I590" s="383"/>
      <c r="J590" s="383"/>
    </row>
    <row r="591" spans="1:10" ht="15.75">
      <c r="A591" s="383"/>
      <c r="B591" s="383"/>
      <c r="C591" s="383"/>
      <c r="D591" s="383"/>
      <c r="E591" s="383"/>
      <c r="F591" s="383"/>
      <c r="G591" s="383"/>
      <c r="H591" s="383"/>
      <c r="I591" s="383"/>
      <c r="J591" s="383"/>
    </row>
    <row r="592" spans="1:10" ht="15.75">
      <c r="A592" s="383"/>
      <c r="B592" s="383"/>
      <c r="C592" s="383"/>
      <c r="D592" s="383"/>
      <c r="E592" s="383"/>
      <c r="F592" s="383"/>
      <c r="G592" s="383"/>
      <c r="H592" s="383"/>
      <c r="I592" s="383"/>
      <c r="J592" s="383"/>
    </row>
    <row r="593" spans="1:10" ht="15.75">
      <c r="A593" s="383"/>
      <c r="B593" s="383"/>
      <c r="C593" s="383"/>
      <c r="D593" s="383"/>
      <c r="E593" s="383"/>
      <c r="F593" s="383"/>
      <c r="G593" s="383"/>
      <c r="H593" s="383"/>
      <c r="I593" s="383"/>
      <c r="J593" s="383"/>
    </row>
    <row r="594" spans="1:10" ht="15.75">
      <c r="A594" s="383"/>
      <c r="B594" s="383"/>
      <c r="C594" s="383"/>
      <c r="D594" s="383"/>
      <c r="E594" s="383"/>
      <c r="F594" s="383"/>
      <c r="G594" s="383"/>
      <c r="H594" s="383"/>
      <c r="I594" s="383"/>
      <c r="J594" s="383"/>
    </row>
    <row r="595" spans="1:10" ht="15.75">
      <c r="A595" s="383"/>
      <c r="B595" s="383"/>
      <c r="C595" s="383"/>
      <c r="D595" s="383"/>
      <c r="E595" s="383"/>
      <c r="F595" s="383"/>
      <c r="G595" s="383"/>
      <c r="H595" s="383"/>
      <c r="I595" s="383"/>
      <c r="J595" s="383"/>
    </row>
    <row r="596" spans="1:10" ht="15.75">
      <c r="A596" s="383"/>
      <c r="B596" s="383"/>
      <c r="C596" s="383"/>
      <c r="D596" s="383"/>
      <c r="E596" s="383"/>
      <c r="F596" s="383"/>
      <c r="G596" s="383"/>
      <c r="H596" s="383"/>
      <c r="I596" s="383"/>
      <c r="J596" s="383"/>
    </row>
    <row r="597" spans="1:10" ht="15.75">
      <c r="A597" s="383"/>
      <c r="B597" s="383"/>
      <c r="C597" s="383"/>
      <c r="D597" s="383"/>
      <c r="E597" s="383"/>
      <c r="F597" s="383"/>
      <c r="G597" s="383"/>
      <c r="H597" s="383"/>
      <c r="I597" s="383"/>
      <c r="J597" s="383"/>
    </row>
    <row r="598" spans="1:10" ht="15.75">
      <c r="A598" s="383"/>
      <c r="B598" s="383"/>
      <c r="C598" s="383"/>
      <c r="D598" s="383"/>
      <c r="E598" s="383"/>
      <c r="F598" s="383"/>
      <c r="G598" s="383"/>
      <c r="H598" s="383"/>
      <c r="I598" s="383"/>
      <c r="J598" s="383"/>
    </row>
    <row r="599" spans="1:10" ht="15.75">
      <c r="A599" s="383"/>
      <c r="B599" s="383"/>
      <c r="C599" s="383"/>
      <c r="D599" s="383"/>
      <c r="E599" s="383"/>
      <c r="F599" s="383"/>
      <c r="G599" s="383"/>
      <c r="H599" s="383"/>
      <c r="I599" s="383"/>
      <c r="J599" s="383"/>
    </row>
    <row r="600" spans="1:10" ht="15.75">
      <c r="A600" s="383"/>
      <c r="B600" s="383"/>
      <c r="C600" s="383"/>
      <c r="D600" s="383"/>
      <c r="E600" s="383"/>
      <c r="F600" s="383"/>
      <c r="G600" s="383"/>
      <c r="H600" s="383"/>
      <c r="I600" s="383"/>
      <c r="J600" s="383"/>
    </row>
    <row r="601" spans="1:10" ht="15.75">
      <c r="A601" s="383"/>
      <c r="B601" s="383"/>
      <c r="C601" s="383"/>
      <c r="D601" s="383"/>
      <c r="E601" s="383"/>
      <c r="F601" s="383"/>
      <c r="G601" s="383"/>
      <c r="H601" s="383"/>
      <c r="I601" s="383"/>
      <c r="J601" s="383"/>
    </row>
    <row r="602" spans="1:10" ht="15.75">
      <c r="A602" s="383"/>
      <c r="B602" s="383"/>
      <c r="C602" s="383"/>
      <c r="D602" s="383"/>
      <c r="E602" s="383"/>
      <c r="F602" s="383"/>
      <c r="G602" s="383"/>
      <c r="H602" s="383"/>
      <c r="I602" s="383"/>
      <c r="J602" s="383"/>
    </row>
    <row r="603" spans="1:10" ht="15.75">
      <c r="A603" s="383"/>
      <c r="B603" s="383"/>
      <c r="C603" s="383"/>
      <c r="D603" s="383"/>
      <c r="E603" s="383"/>
      <c r="F603" s="383"/>
      <c r="G603" s="383"/>
      <c r="H603" s="383"/>
      <c r="I603" s="383"/>
      <c r="J603" s="383"/>
    </row>
    <row r="604" spans="1:10" ht="15.75">
      <c r="A604" s="383"/>
      <c r="B604" s="383"/>
      <c r="C604" s="383"/>
      <c r="D604" s="383"/>
      <c r="E604" s="383"/>
      <c r="F604" s="383"/>
      <c r="G604" s="383"/>
      <c r="H604" s="383"/>
      <c r="I604" s="383"/>
      <c r="J604" s="383"/>
    </row>
    <row r="605" spans="1:10" ht="15.75">
      <c r="A605" s="383"/>
      <c r="B605" s="383"/>
      <c r="C605" s="383"/>
      <c r="D605" s="383"/>
      <c r="E605" s="383"/>
      <c r="F605" s="383"/>
      <c r="G605" s="383"/>
      <c r="H605" s="383"/>
      <c r="I605" s="383"/>
      <c r="J605" s="383"/>
    </row>
    <row r="606" spans="1:10" ht="15.75">
      <c r="A606" s="383"/>
      <c r="B606" s="383"/>
      <c r="C606" s="383"/>
      <c r="D606" s="383"/>
      <c r="E606" s="383"/>
      <c r="F606" s="383"/>
      <c r="G606" s="383"/>
      <c r="H606" s="383"/>
      <c r="I606" s="383"/>
      <c r="J606" s="383"/>
    </row>
    <row r="607" spans="1:10" ht="15.75">
      <c r="A607" s="383"/>
      <c r="B607" s="383"/>
      <c r="C607" s="383"/>
      <c r="D607" s="383"/>
      <c r="E607" s="383"/>
      <c r="F607" s="383"/>
      <c r="G607" s="383"/>
      <c r="H607" s="383"/>
      <c r="I607" s="383"/>
      <c r="J607" s="383"/>
    </row>
    <row r="608" spans="1:10" ht="15.75">
      <c r="A608" s="383"/>
      <c r="B608" s="383"/>
      <c r="C608" s="383"/>
      <c r="D608" s="383"/>
      <c r="E608" s="383"/>
      <c r="F608" s="383"/>
      <c r="G608" s="383"/>
      <c r="H608" s="383"/>
      <c r="I608" s="383"/>
      <c r="J608" s="383"/>
    </row>
    <row r="609" spans="1:10" ht="15.75">
      <c r="A609" s="383"/>
      <c r="B609" s="383"/>
      <c r="C609" s="383"/>
      <c r="D609" s="383"/>
      <c r="E609" s="383"/>
      <c r="F609" s="383"/>
      <c r="G609" s="383"/>
      <c r="H609" s="383"/>
      <c r="I609" s="383"/>
      <c r="J609" s="383"/>
    </row>
    <row r="610" spans="1:10" ht="15.75">
      <c r="A610" s="383"/>
      <c r="B610" s="383"/>
      <c r="C610" s="383"/>
      <c r="D610" s="383"/>
      <c r="E610" s="383"/>
      <c r="F610" s="383"/>
      <c r="G610" s="383"/>
      <c r="H610" s="383"/>
      <c r="I610" s="383"/>
      <c r="J610" s="383"/>
    </row>
    <row r="611" spans="1:10" ht="15.75">
      <c r="A611" s="383"/>
      <c r="B611" s="383"/>
      <c r="C611" s="383"/>
      <c r="D611" s="383"/>
      <c r="E611" s="383"/>
      <c r="F611" s="383"/>
      <c r="G611" s="383"/>
      <c r="H611" s="383"/>
      <c r="I611" s="383"/>
      <c r="J611" s="383"/>
    </row>
    <row r="612" spans="1:10" ht="15.75">
      <c r="A612" s="383"/>
      <c r="B612" s="383"/>
      <c r="C612" s="383"/>
      <c r="D612" s="383"/>
      <c r="E612" s="383"/>
      <c r="F612" s="383"/>
      <c r="G612" s="383"/>
      <c r="H612" s="383"/>
      <c r="I612" s="383"/>
      <c r="J612" s="383"/>
    </row>
    <row r="613" spans="1:10" ht="15.75">
      <c r="A613" s="383"/>
      <c r="B613" s="383"/>
      <c r="C613" s="383"/>
      <c r="D613" s="383"/>
      <c r="E613" s="383"/>
      <c r="F613" s="383"/>
      <c r="G613" s="383"/>
      <c r="H613" s="383"/>
      <c r="I613" s="383"/>
      <c r="J613" s="383"/>
    </row>
    <row r="614" spans="1:10" ht="15.75">
      <c r="A614" s="383"/>
      <c r="B614" s="383"/>
      <c r="C614" s="383"/>
      <c r="D614" s="383"/>
      <c r="E614" s="383"/>
      <c r="F614" s="383"/>
      <c r="G614" s="383"/>
      <c r="H614" s="383"/>
      <c r="I614" s="383"/>
      <c r="J614" s="383"/>
    </row>
    <row r="615" spans="1:10" ht="15.75">
      <c r="A615" s="383"/>
      <c r="B615" s="383"/>
      <c r="C615" s="383"/>
      <c r="D615" s="383"/>
      <c r="E615" s="383"/>
      <c r="F615" s="383"/>
      <c r="G615" s="383"/>
      <c r="H615" s="383"/>
      <c r="I615" s="383"/>
      <c r="J615" s="383"/>
    </row>
    <row r="616" spans="1:10" ht="15.75">
      <c r="A616" s="383"/>
      <c r="B616" s="383"/>
      <c r="C616" s="383"/>
      <c r="D616" s="383"/>
      <c r="E616" s="383"/>
      <c r="F616" s="383"/>
      <c r="G616" s="383"/>
      <c r="H616" s="383"/>
      <c r="I616" s="383"/>
      <c r="J616" s="383"/>
    </row>
    <row r="617" spans="1:10" ht="15.75">
      <c r="A617" s="383"/>
      <c r="B617" s="383"/>
      <c r="C617" s="383"/>
      <c r="D617" s="383"/>
      <c r="E617" s="383"/>
      <c r="F617" s="383"/>
      <c r="G617" s="383"/>
      <c r="H617" s="383"/>
      <c r="I617" s="383"/>
      <c r="J617" s="383"/>
    </row>
    <row r="618" spans="1:10" ht="15.75">
      <c r="A618" s="383"/>
      <c r="B618" s="383"/>
      <c r="C618" s="383"/>
      <c r="D618" s="383"/>
      <c r="E618" s="383"/>
      <c r="F618" s="383"/>
      <c r="G618" s="383"/>
      <c r="H618" s="383"/>
      <c r="I618" s="383"/>
      <c r="J618" s="383"/>
    </row>
    <row r="619" spans="1:10" ht="15.75">
      <c r="A619" s="383"/>
      <c r="B619" s="383"/>
      <c r="C619" s="383"/>
      <c r="D619" s="383"/>
      <c r="E619" s="383"/>
      <c r="F619" s="383"/>
      <c r="G619" s="383"/>
      <c r="H619" s="383"/>
      <c r="I619" s="383"/>
      <c r="J619" s="383"/>
    </row>
    <row r="620" spans="1:10" ht="15.75">
      <c r="A620" s="383"/>
      <c r="B620" s="383"/>
      <c r="C620" s="383"/>
      <c r="D620" s="383"/>
      <c r="E620" s="383"/>
      <c r="F620" s="383"/>
      <c r="G620" s="383"/>
      <c r="H620" s="383"/>
      <c r="I620" s="383"/>
      <c r="J620" s="383"/>
    </row>
    <row r="621" spans="1:10" ht="15.75">
      <c r="A621" s="383"/>
      <c r="B621" s="383"/>
      <c r="C621" s="383"/>
      <c r="D621" s="383"/>
      <c r="E621" s="383"/>
      <c r="F621" s="383"/>
      <c r="G621" s="383"/>
      <c r="H621" s="383"/>
      <c r="I621" s="383"/>
      <c r="J621" s="383"/>
    </row>
    <row r="622" spans="1:10" ht="15.75">
      <c r="A622" s="383"/>
      <c r="B622" s="383"/>
      <c r="C622" s="383"/>
      <c r="D622" s="383"/>
      <c r="E622" s="383"/>
      <c r="F622" s="383"/>
      <c r="G622" s="383"/>
      <c r="H622" s="383"/>
      <c r="I622" s="383"/>
      <c r="J622" s="383"/>
    </row>
    <row r="623" spans="1:10" ht="15.75">
      <c r="A623" s="383"/>
      <c r="B623" s="383"/>
      <c r="C623" s="383"/>
      <c r="D623" s="383"/>
      <c r="E623" s="383"/>
      <c r="F623" s="383"/>
      <c r="G623" s="383"/>
      <c r="H623" s="383"/>
      <c r="I623" s="383"/>
      <c r="J623" s="383"/>
    </row>
    <row r="624" spans="1:10" ht="15.75">
      <c r="A624" s="383"/>
      <c r="B624" s="383"/>
      <c r="C624" s="383"/>
      <c r="D624" s="383"/>
      <c r="E624" s="383"/>
      <c r="F624" s="383"/>
      <c r="G624" s="383"/>
      <c r="H624" s="383"/>
      <c r="I624" s="383"/>
      <c r="J624" s="383"/>
    </row>
    <row r="625" spans="1:10" ht="15.75">
      <c r="A625" s="383"/>
      <c r="B625" s="383"/>
      <c r="C625" s="383"/>
      <c r="D625" s="383"/>
      <c r="E625" s="383"/>
      <c r="F625" s="383"/>
      <c r="G625" s="383"/>
      <c r="H625" s="383"/>
      <c r="I625" s="383"/>
      <c r="J625" s="383"/>
    </row>
    <row r="626" spans="1:10" ht="15.75">
      <c r="A626" s="383"/>
      <c r="B626" s="383"/>
      <c r="C626" s="383"/>
      <c r="D626" s="383"/>
      <c r="E626" s="383"/>
      <c r="F626" s="383"/>
      <c r="G626" s="383"/>
      <c r="H626" s="383"/>
      <c r="I626" s="383"/>
      <c r="J626" s="383"/>
    </row>
    <row r="627" spans="1:10" ht="15.75">
      <c r="A627" s="383"/>
      <c r="B627" s="383"/>
      <c r="C627" s="383"/>
      <c r="D627" s="383"/>
      <c r="E627" s="383"/>
      <c r="F627" s="383"/>
      <c r="G627" s="383"/>
      <c r="H627" s="383"/>
      <c r="I627" s="383"/>
      <c r="J627" s="383"/>
    </row>
    <row r="628" spans="1:10" ht="15.75">
      <c r="A628" s="383"/>
      <c r="B628" s="383"/>
      <c r="C628" s="383"/>
      <c r="D628" s="383"/>
      <c r="E628" s="383"/>
      <c r="F628" s="383"/>
      <c r="G628" s="383"/>
      <c r="H628" s="383"/>
      <c r="I628" s="383"/>
      <c r="J628" s="383"/>
    </row>
    <row r="629" spans="1:10" ht="15.75">
      <c r="A629" s="383"/>
      <c r="B629" s="383"/>
      <c r="C629" s="383"/>
      <c r="D629" s="383"/>
      <c r="E629" s="383"/>
      <c r="F629" s="383"/>
      <c r="G629" s="383"/>
      <c r="H629" s="383"/>
      <c r="I629" s="383"/>
      <c r="J629" s="383"/>
    </row>
    <row r="630" spans="1:10" ht="15.75">
      <c r="A630" s="383"/>
      <c r="B630" s="383"/>
      <c r="C630" s="383"/>
      <c r="D630" s="383"/>
      <c r="E630" s="383"/>
      <c r="F630" s="383"/>
      <c r="G630" s="383"/>
      <c r="H630" s="383"/>
      <c r="I630" s="383"/>
      <c r="J630" s="383"/>
    </row>
    <row r="631" spans="1:10" ht="15.75">
      <c r="A631" s="383"/>
      <c r="B631" s="383"/>
      <c r="C631" s="383"/>
      <c r="D631" s="383"/>
      <c r="E631" s="383"/>
      <c r="F631" s="383"/>
      <c r="G631" s="383"/>
      <c r="H631" s="383"/>
      <c r="I631" s="383"/>
      <c r="J631" s="383"/>
    </row>
    <row r="632" spans="1:10" ht="15.75">
      <c r="A632" s="383"/>
      <c r="B632" s="383"/>
      <c r="C632" s="383"/>
      <c r="D632" s="383"/>
      <c r="E632" s="383"/>
      <c r="F632" s="383"/>
      <c r="G632" s="383"/>
      <c r="H632" s="383"/>
      <c r="I632" s="383"/>
      <c r="J632" s="383"/>
    </row>
    <row r="633" spans="1:10" ht="15.75">
      <c r="A633" s="383"/>
      <c r="B633" s="383"/>
      <c r="C633" s="383"/>
      <c r="D633" s="383"/>
      <c r="E633" s="383"/>
      <c r="F633" s="383"/>
      <c r="G633" s="383"/>
      <c r="H633" s="383"/>
      <c r="I633" s="383"/>
      <c r="J633" s="383"/>
    </row>
    <row r="634" spans="1:10" ht="15.75">
      <c r="A634" s="383"/>
      <c r="B634" s="383"/>
      <c r="C634" s="383"/>
      <c r="D634" s="383"/>
      <c r="E634" s="383"/>
      <c r="F634" s="383"/>
      <c r="G634" s="383"/>
      <c r="H634" s="383"/>
      <c r="I634" s="383"/>
      <c r="J634" s="383"/>
    </row>
    <row r="635" spans="1:10" ht="15.75">
      <c r="A635" s="383"/>
      <c r="B635" s="383"/>
      <c r="C635" s="383"/>
      <c r="D635" s="383"/>
      <c r="E635" s="383"/>
      <c r="F635" s="383"/>
      <c r="G635" s="383"/>
      <c r="H635" s="383"/>
      <c r="I635" s="383"/>
      <c r="J635" s="383"/>
    </row>
    <row r="636" spans="1:10" ht="15.75">
      <c r="A636" s="383"/>
      <c r="B636" s="383"/>
      <c r="C636" s="383"/>
      <c r="D636" s="383"/>
      <c r="E636" s="383"/>
      <c r="F636" s="383"/>
      <c r="G636" s="383"/>
      <c r="H636" s="383"/>
      <c r="I636" s="383"/>
      <c r="J636" s="383"/>
    </row>
    <row r="637" spans="1:10" ht="15.75">
      <c r="A637" s="383"/>
      <c r="B637" s="383"/>
      <c r="C637" s="383"/>
      <c r="D637" s="383"/>
      <c r="E637" s="383"/>
      <c r="F637" s="383"/>
      <c r="G637" s="383"/>
      <c r="H637" s="383"/>
      <c r="I637" s="383"/>
      <c r="J637" s="383"/>
    </row>
    <row r="638" spans="1:10" ht="15.75">
      <c r="A638" s="383"/>
      <c r="B638" s="383"/>
      <c r="C638" s="383"/>
      <c r="D638" s="383"/>
      <c r="E638" s="383"/>
      <c r="F638" s="383"/>
      <c r="G638" s="383"/>
      <c r="H638" s="383"/>
      <c r="I638" s="383"/>
      <c r="J638" s="383"/>
    </row>
    <row r="639" spans="1:10" ht="15.75">
      <c r="A639" s="383"/>
      <c r="B639" s="383"/>
      <c r="C639" s="383"/>
      <c r="D639" s="383"/>
      <c r="E639" s="383"/>
      <c r="F639" s="383"/>
      <c r="G639" s="383"/>
      <c r="H639" s="383"/>
      <c r="I639" s="383"/>
      <c r="J639" s="383"/>
    </row>
    <row r="640" spans="1:10" ht="15.75">
      <c r="A640" s="383"/>
      <c r="B640" s="383"/>
      <c r="C640" s="383"/>
      <c r="D640" s="383"/>
      <c r="E640" s="383"/>
      <c r="F640" s="383"/>
      <c r="G640" s="383"/>
      <c r="H640" s="383"/>
      <c r="I640" s="383"/>
      <c r="J640" s="383"/>
    </row>
    <row r="641" spans="1:10" ht="15.75">
      <c r="A641" s="383"/>
      <c r="B641" s="383"/>
      <c r="C641" s="383"/>
      <c r="D641" s="383"/>
      <c r="E641" s="383"/>
      <c r="F641" s="383"/>
      <c r="G641" s="383"/>
      <c r="H641" s="383"/>
      <c r="I641" s="383"/>
      <c r="J641" s="383"/>
    </row>
    <row r="642" spans="1:10" ht="15.75">
      <c r="A642" s="383"/>
      <c r="B642" s="383"/>
      <c r="C642" s="383"/>
      <c r="D642" s="383"/>
      <c r="E642" s="383"/>
      <c r="F642" s="383"/>
      <c r="G642" s="383"/>
      <c r="H642" s="383"/>
      <c r="I642" s="383"/>
      <c r="J642" s="383"/>
    </row>
    <row r="643" spans="1:10" ht="15.75">
      <c r="A643" s="383"/>
      <c r="B643" s="383"/>
      <c r="C643" s="383"/>
      <c r="D643" s="383"/>
      <c r="E643" s="383"/>
      <c r="F643" s="383"/>
      <c r="G643" s="383"/>
      <c r="H643" s="383"/>
      <c r="I643" s="383"/>
      <c r="J643" s="383"/>
    </row>
    <row r="644" spans="1:10" ht="15.75">
      <c r="A644" s="383"/>
      <c r="B644" s="383"/>
      <c r="C644" s="383"/>
      <c r="D644" s="383"/>
      <c r="E644" s="383"/>
      <c r="F644" s="383"/>
      <c r="G644" s="383"/>
      <c r="H644" s="383"/>
      <c r="I644" s="383"/>
      <c r="J644" s="383"/>
    </row>
    <row r="645" spans="1:10" ht="15.75">
      <c r="A645" s="383"/>
      <c r="B645" s="383"/>
      <c r="C645" s="383"/>
      <c r="D645" s="383"/>
      <c r="E645" s="383"/>
      <c r="F645" s="383"/>
      <c r="G645" s="383"/>
      <c r="H645" s="383"/>
      <c r="I645" s="383"/>
      <c r="J645" s="383"/>
    </row>
    <row r="646" spans="1:10" ht="15.75">
      <c r="A646" s="383"/>
      <c r="B646" s="383"/>
      <c r="C646" s="383"/>
      <c r="D646" s="383"/>
      <c r="E646" s="383"/>
      <c r="F646" s="383"/>
      <c r="G646" s="383"/>
      <c r="H646" s="383"/>
      <c r="I646" s="383"/>
      <c r="J646" s="383"/>
    </row>
    <row r="647" spans="1:10" ht="15.75">
      <c r="A647" s="383"/>
      <c r="B647" s="383"/>
      <c r="C647" s="383"/>
      <c r="D647" s="383"/>
      <c r="E647" s="383"/>
      <c r="F647" s="383"/>
      <c r="G647" s="383"/>
      <c r="H647" s="383"/>
      <c r="I647" s="383"/>
      <c r="J647" s="383"/>
    </row>
    <row r="648" spans="1:10" ht="15.75">
      <c r="A648" s="383"/>
      <c r="B648" s="383"/>
      <c r="C648" s="383"/>
      <c r="D648" s="383"/>
      <c r="E648" s="383"/>
      <c r="F648" s="383"/>
      <c r="G648" s="383"/>
      <c r="H648" s="383"/>
      <c r="I648" s="383"/>
      <c r="J648" s="383"/>
    </row>
    <row r="649" spans="1:10" ht="15.75">
      <c r="A649" s="383"/>
      <c r="B649" s="383"/>
      <c r="C649" s="383"/>
      <c r="D649" s="383"/>
      <c r="E649" s="383"/>
      <c r="F649" s="383"/>
      <c r="G649" s="383"/>
      <c r="H649" s="383"/>
      <c r="I649" s="383"/>
      <c r="J649" s="383"/>
    </row>
    <row r="650" spans="1:10" ht="15.75">
      <c r="A650" s="383"/>
      <c r="B650" s="383"/>
      <c r="C650" s="383"/>
      <c r="D650" s="383"/>
      <c r="E650" s="383"/>
      <c r="F650" s="383"/>
      <c r="G650" s="383"/>
      <c r="H650" s="383"/>
      <c r="I650" s="383"/>
      <c r="J650" s="383"/>
    </row>
    <row r="651" spans="1:10" ht="15.75">
      <c r="A651" s="383"/>
      <c r="B651" s="383"/>
      <c r="C651" s="383"/>
      <c r="D651" s="383"/>
      <c r="E651" s="383"/>
      <c r="F651" s="383"/>
      <c r="G651" s="383"/>
      <c r="H651" s="383"/>
      <c r="I651" s="383"/>
      <c r="J651" s="383"/>
    </row>
    <row r="652" spans="1:10" ht="15.75">
      <c r="A652" s="383"/>
      <c r="B652" s="383"/>
      <c r="C652" s="383"/>
      <c r="D652" s="383"/>
      <c r="E652" s="383"/>
      <c r="F652" s="383"/>
      <c r="G652" s="383"/>
      <c r="H652" s="383"/>
      <c r="I652" s="383"/>
      <c r="J652" s="383"/>
    </row>
    <row r="653" spans="1:10" ht="15.75">
      <c r="A653" s="383"/>
      <c r="B653" s="383"/>
      <c r="C653" s="383"/>
      <c r="D653" s="383"/>
      <c r="E653" s="383"/>
      <c r="F653" s="383"/>
      <c r="G653" s="383"/>
      <c r="H653" s="383"/>
      <c r="I653" s="383"/>
      <c r="J653" s="383"/>
    </row>
    <row r="654" spans="1:10" ht="15.75">
      <c r="A654" s="383"/>
      <c r="B654" s="383"/>
      <c r="C654" s="383"/>
      <c r="D654" s="383"/>
      <c r="E654" s="383"/>
      <c r="F654" s="383"/>
      <c r="G654" s="383"/>
      <c r="H654" s="383"/>
      <c r="I654" s="383"/>
      <c r="J654" s="383"/>
    </row>
    <row r="655" spans="1:10" ht="15.75">
      <c r="A655" s="383"/>
      <c r="B655" s="383"/>
      <c r="C655" s="383"/>
      <c r="D655" s="383"/>
      <c r="E655" s="383"/>
      <c r="F655" s="383"/>
      <c r="G655" s="383"/>
      <c r="H655" s="383"/>
      <c r="I655" s="383"/>
      <c r="J655" s="383"/>
    </row>
    <row r="656" spans="1:10" ht="15.75">
      <c r="A656" s="383"/>
      <c r="B656" s="383"/>
      <c r="C656" s="383"/>
      <c r="D656" s="383"/>
      <c r="E656" s="383"/>
      <c r="F656" s="383"/>
      <c r="G656" s="383"/>
      <c r="H656" s="383"/>
      <c r="I656" s="383"/>
      <c r="J656" s="383"/>
    </row>
    <row r="657" spans="1:10" ht="15.75">
      <c r="A657" s="383"/>
      <c r="B657" s="383"/>
      <c r="C657" s="383"/>
      <c r="D657" s="383"/>
      <c r="E657" s="383"/>
      <c r="F657" s="383"/>
      <c r="G657" s="383"/>
      <c r="H657" s="383"/>
      <c r="I657" s="383"/>
      <c r="J657" s="383"/>
    </row>
    <row r="658" spans="1:10" ht="15.75">
      <c r="A658" s="383"/>
      <c r="B658" s="383"/>
      <c r="C658" s="383"/>
      <c r="D658" s="383"/>
      <c r="E658" s="383"/>
      <c r="F658" s="383"/>
      <c r="G658" s="383"/>
      <c r="H658" s="383"/>
      <c r="I658" s="383"/>
      <c r="J658" s="383"/>
    </row>
    <row r="659" spans="1:10" ht="15.75">
      <c r="A659" s="383"/>
      <c r="B659" s="383"/>
      <c r="C659" s="383"/>
      <c r="D659" s="383"/>
      <c r="E659" s="383"/>
      <c r="F659" s="383"/>
      <c r="G659" s="383"/>
      <c r="H659" s="383"/>
      <c r="I659" s="383"/>
      <c r="J659" s="383"/>
    </row>
    <row r="660" spans="1:10" ht="15.75">
      <c r="A660" s="383"/>
      <c r="B660" s="383"/>
      <c r="C660" s="383"/>
      <c r="D660" s="383"/>
      <c r="E660" s="383"/>
      <c r="F660" s="383"/>
      <c r="G660" s="383"/>
      <c r="H660" s="383"/>
      <c r="I660" s="383"/>
      <c r="J660" s="383"/>
    </row>
    <row r="661" spans="1:10" ht="15.75">
      <c r="A661" s="383"/>
      <c r="B661" s="383"/>
      <c r="C661" s="383"/>
      <c r="D661" s="383"/>
      <c r="E661" s="383"/>
      <c r="F661" s="383"/>
      <c r="G661" s="383"/>
      <c r="H661" s="383"/>
      <c r="I661" s="383"/>
      <c r="J661" s="383"/>
    </row>
    <row r="662" spans="1:10" ht="15.75">
      <c r="A662" s="383"/>
      <c r="B662" s="383"/>
      <c r="C662" s="383"/>
      <c r="D662" s="383"/>
      <c r="E662" s="383"/>
      <c r="F662" s="383"/>
      <c r="G662" s="383"/>
      <c r="H662" s="383"/>
      <c r="I662" s="383"/>
      <c r="J662" s="383"/>
    </row>
    <row r="663" spans="1:10" ht="15.75">
      <c r="A663" s="383"/>
      <c r="B663" s="383"/>
      <c r="C663" s="383"/>
      <c r="D663" s="383"/>
      <c r="E663" s="383"/>
      <c r="F663" s="383"/>
      <c r="G663" s="383"/>
      <c r="H663" s="383"/>
      <c r="I663" s="383"/>
      <c r="J663" s="383"/>
    </row>
    <row r="664" spans="1:10" ht="15.75">
      <c r="A664" s="383"/>
      <c r="B664" s="383"/>
      <c r="C664" s="383"/>
      <c r="D664" s="383"/>
      <c r="E664" s="383"/>
      <c r="F664" s="383"/>
      <c r="G664" s="383"/>
      <c r="H664" s="383"/>
      <c r="I664" s="383"/>
      <c r="J664" s="383"/>
    </row>
    <row r="665" spans="1:10" ht="15.75">
      <c r="A665" s="383"/>
      <c r="B665" s="383"/>
      <c r="C665" s="383"/>
      <c r="D665" s="383"/>
      <c r="E665" s="383"/>
      <c r="F665" s="383"/>
      <c r="G665" s="383"/>
      <c r="H665" s="383"/>
      <c r="I665" s="383"/>
      <c r="J665" s="383"/>
    </row>
    <row r="666" spans="1:10" ht="15.75">
      <c r="A666" s="383"/>
      <c r="B666" s="383"/>
      <c r="C666" s="383"/>
      <c r="D666" s="383"/>
      <c r="E666" s="383"/>
      <c r="F666" s="383"/>
      <c r="G666" s="383"/>
      <c r="H666" s="383"/>
      <c r="I666" s="383"/>
      <c r="J666" s="383"/>
    </row>
    <row r="667" spans="1:10" ht="15.75">
      <c r="A667" s="383"/>
      <c r="B667" s="383"/>
      <c r="C667" s="383"/>
      <c r="D667" s="383"/>
      <c r="E667" s="383"/>
      <c r="F667" s="383"/>
      <c r="G667" s="383"/>
      <c r="H667" s="383"/>
      <c r="I667" s="383"/>
      <c r="J667" s="383"/>
    </row>
    <row r="668" spans="1:10" ht="15.75">
      <c r="A668" s="383"/>
      <c r="B668" s="383"/>
      <c r="C668" s="383"/>
      <c r="D668" s="383"/>
      <c r="E668" s="383"/>
      <c r="F668" s="383"/>
      <c r="G668" s="383"/>
      <c r="H668" s="383"/>
      <c r="I668" s="383"/>
      <c r="J668" s="383"/>
    </row>
    <row r="669" spans="1:10" ht="15.75">
      <c r="A669" s="383"/>
      <c r="B669" s="383"/>
      <c r="C669" s="383"/>
      <c r="D669" s="383"/>
      <c r="E669" s="383"/>
      <c r="F669" s="383"/>
      <c r="G669" s="383"/>
      <c r="H669" s="383"/>
      <c r="I669" s="383"/>
      <c r="J669" s="383"/>
    </row>
    <row r="670" spans="1:10" ht="15.75">
      <c r="A670" s="383"/>
      <c r="B670" s="383"/>
      <c r="C670" s="383"/>
      <c r="D670" s="383"/>
      <c r="E670" s="383"/>
      <c r="F670" s="383"/>
      <c r="G670" s="383"/>
      <c r="H670" s="383"/>
      <c r="I670" s="383"/>
      <c r="J670" s="383"/>
    </row>
    <row r="671" spans="1:10" ht="15.75">
      <c r="A671" s="383"/>
      <c r="B671" s="383"/>
      <c r="C671" s="383"/>
      <c r="D671" s="383"/>
      <c r="E671" s="383"/>
      <c r="F671" s="383"/>
      <c r="G671" s="383"/>
      <c r="H671" s="383"/>
      <c r="I671" s="383"/>
      <c r="J671" s="383"/>
    </row>
    <row r="672" spans="1:10" ht="15.75">
      <c r="A672" s="383"/>
      <c r="B672" s="383"/>
      <c r="C672" s="383"/>
      <c r="D672" s="383"/>
      <c r="E672" s="383"/>
      <c r="F672" s="383"/>
      <c r="G672" s="383"/>
      <c r="H672" s="383"/>
      <c r="I672" s="383"/>
      <c r="J672" s="383"/>
    </row>
    <row r="673" spans="1:10" ht="15.75">
      <c r="A673" s="383"/>
      <c r="B673" s="383"/>
      <c r="C673" s="383"/>
      <c r="D673" s="383"/>
      <c r="E673" s="383"/>
      <c r="F673" s="383"/>
      <c r="G673" s="383"/>
      <c r="H673" s="383"/>
      <c r="I673" s="383"/>
      <c r="J673" s="383"/>
    </row>
    <row r="674" spans="1:10" ht="15.75">
      <c r="A674" s="383"/>
      <c r="B674" s="383"/>
      <c r="C674" s="383"/>
      <c r="D674" s="383"/>
      <c r="E674" s="383"/>
      <c r="F674" s="383"/>
      <c r="G674" s="383"/>
      <c r="H674" s="383"/>
      <c r="I674" s="383"/>
      <c r="J674" s="383"/>
    </row>
    <row r="675" spans="1:10" ht="15.75">
      <c r="A675" s="383"/>
      <c r="B675" s="383"/>
      <c r="C675" s="383"/>
      <c r="D675" s="383"/>
      <c r="E675" s="383"/>
      <c r="F675" s="383"/>
      <c r="G675" s="383"/>
      <c r="H675" s="383"/>
      <c r="I675" s="383"/>
      <c r="J675" s="383"/>
    </row>
    <row r="676" spans="1:10" ht="15.75">
      <c r="A676" s="383"/>
      <c r="B676" s="383"/>
      <c r="C676" s="383"/>
      <c r="D676" s="383"/>
      <c r="E676" s="383"/>
      <c r="F676" s="383"/>
      <c r="G676" s="383"/>
      <c r="H676" s="383"/>
      <c r="I676" s="383"/>
      <c r="J676" s="383"/>
    </row>
    <row r="677" spans="1:10" ht="15.75">
      <c r="A677" s="383"/>
      <c r="B677" s="383"/>
      <c r="C677" s="383"/>
      <c r="D677" s="383"/>
      <c r="E677" s="383"/>
      <c r="F677" s="383"/>
      <c r="G677" s="383"/>
      <c r="H677" s="383"/>
      <c r="I677" s="383"/>
      <c r="J677" s="383"/>
    </row>
    <row r="678" spans="1:10" ht="15.75">
      <c r="A678" s="383"/>
      <c r="B678" s="383"/>
      <c r="C678" s="383"/>
      <c r="D678" s="383"/>
      <c r="E678" s="383"/>
      <c r="F678" s="383"/>
      <c r="G678" s="383"/>
      <c r="H678" s="383"/>
      <c r="I678" s="383"/>
      <c r="J678" s="383"/>
    </row>
    <row r="679" spans="1:10" ht="15.75">
      <c r="A679" s="383"/>
      <c r="B679" s="383"/>
      <c r="C679" s="383"/>
      <c r="D679" s="383"/>
      <c r="E679" s="383"/>
      <c r="F679" s="383"/>
      <c r="G679" s="383"/>
      <c r="H679" s="383"/>
      <c r="I679" s="383"/>
      <c r="J679" s="383"/>
    </row>
    <row r="680" spans="1:10" ht="15.75">
      <c r="A680" s="383"/>
      <c r="B680" s="383"/>
      <c r="C680" s="383"/>
      <c r="D680" s="383"/>
      <c r="E680" s="383"/>
      <c r="F680" s="383"/>
      <c r="G680" s="383"/>
      <c r="H680" s="383"/>
      <c r="I680" s="383"/>
      <c r="J680" s="383"/>
    </row>
    <row r="681" spans="1:10" ht="15.75">
      <c r="A681" s="383"/>
      <c r="B681" s="383"/>
      <c r="C681" s="383"/>
      <c r="D681" s="383"/>
      <c r="E681" s="383"/>
      <c r="F681" s="383"/>
      <c r="G681" s="383"/>
      <c r="H681" s="383"/>
      <c r="I681" s="383"/>
      <c r="J681" s="383"/>
    </row>
    <row r="682" spans="1:10" ht="15.75">
      <c r="A682" s="383"/>
      <c r="B682" s="383"/>
      <c r="C682" s="383"/>
      <c r="D682" s="383"/>
      <c r="E682" s="383"/>
      <c r="F682" s="383"/>
      <c r="G682" s="383"/>
      <c r="H682" s="383"/>
      <c r="I682" s="383"/>
      <c r="J682" s="383"/>
    </row>
    <row r="683" spans="1:10" ht="15.75">
      <c r="A683" s="383"/>
      <c r="B683" s="383"/>
      <c r="C683" s="383"/>
      <c r="D683" s="383"/>
      <c r="E683" s="383"/>
      <c r="F683" s="383"/>
      <c r="G683" s="383"/>
      <c r="H683" s="383"/>
      <c r="I683" s="383"/>
      <c r="J683" s="383"/>
    </row>
    <row r="684" spans="1:10" ht="15.75">
      <c r="A684" s="383"/>
      <c r="B684" s="383"/>
      <c r="C684" s="383"/>
      <c r="D684" s="383"/>
      <c r="E684" s="383"/>
      <c r="F684" s="383"/>
      <c r="G684" s="383"/>
      <c r="H684" s="383"/>
      <c r="I684" s="383"/>
      <c r="J684" s="383"/>
    </row>
    <row r="685" spans="1:10" ht="15.75">
      <c r="A685" s="383"/>
      <c r="B685" s="383"/>
      <c r="C685" s="383"/>
      <c r="D685" s="383"/>
      <c r="E685" s="383"/>
      <c r="F685" s="383"/>
      <c r="G685" s="383"/>
      <c r="H685" s="383"/>
      <c r="I685" s="383"/>
      <c r="J685" s="383"/>
    </row>
    <row r="686" spans="1:10" ht="15.75">
      <c r="A686" s="383"/>
      <c r="B686" s="383"/>
      <c r="C686" s="383"/>
      <c r="D686" s="383"/>
      <c r="E686" s="383"/>
      <c r="F686" s="383"/>
      <c r="G686" s="383"/>
      <c r="H686" s="383"/>
      <c r="I686" s="383"/>
      <c r="J686" s="383"/>
    </row>
    <row r="687" spans="1:10" ht="15.75">
      <c r="A687" s="383"/>
      <c r="B687" s="383"/>
      <c r="C687" s="383"/>
      <c r="D687" s="383"/>
      <c r="E687" s="383"/>
      <c r="F687" s="383"/>
      <c r="G687" s="383"/>
      <c r="H687" s="383"/>
      <c r="I687" s="383"/>
      <c r="J687" s="383"/>
    </row>
    <row r="688" spans="1:10" ht="15.75">
      <c r="A688" s="383"/>
      <c r="B688" s="383"/>
      <c r="C688" s="383"/>
      <c r="D688" s="383"/>
      <c r="E688" s="383"/>
      <c r="F688" s="383"/>
      <c r="G688" s="383"/>
      <c r="H688" s="383"/>
      <c r="I688" s="383"/>
      <c r="J688" s="383"/>
    </row>
    <row r="689" spans="1:10" ht="15.75">
      <c r="A689" s="383"/>
      <c r="B689" s="383"/>
      <c r="C689" s="383"/>
      <c r="D689" s="383"/>
      <c r="E689" s="383"/>
      <c r="F689" s="383"/>
      <c r="G689" s="383"/>
      <c r="H689" s="383"/>
      <c r="I689" s="383"/>
      <c r="J689" s="383"/>
    </row>
    <row r="690" spans="1:10" ht="15.75">
      <c r="A690" s="383"/>
      <c r="B690" s="383"/>
      <c r="C690" s="383"/>
      <c r="D690" s="383"/>
      <c r="E690" s="383"/>
      <c r="F690" s="383"/>
      <c r="G690" s="383"/>
      <c r="H690" s="383"/>
      <c r="I690" s="383"/>
      <c r="J690" s="383"/>
    </row>
    <row r="691" spans="1:10" ht="15.75">
      <c r="A691" s="383"/>
      <c r="B691" s="383"/>
      <c r="C691" s="383"/>
      <c r="D691" s="383"/>
      <c r="E691" s="383"/>
      <c r="F691" s="383"/>
      <c r="G691" s="383"/>
      <c r="H691" s="383"/>
      <c r="I691" s="383"/>
      <c r="J691" s="383"/>
    </row>
    <row r="692" spans="1:10" ht="15.75">
      <c r="A692" s="383"/>
      <c r="B692" s="383"/>
      <c r="C692" s="383"/>
      <c r="D692" s="383"/>
      <c r="E692" s="383"/>
      <c r="F692" s="383"/>
      <c r="G692" s="383"/>
      <c r="H692" s="383"/>
      <c r="I692" s="383"/>
      <c r="J692" s="383"/>
    </row>
    <row r="693" spans="1:10" ht="15.75">
      <c r="A693" s="383"/>
      <c r="B693" s="383"/>
      <c r="C693" s="383"/>
      <c r="D693" s="383"/>
      <c r="E693" s="383"/>
      <c r="F693" s="383"/>
      <c r="G693" s="383"/>
      <c r="H693" s="383"/>
      <c r="I693" s="383"/>
      <c r="J693" s="383"/>
    </row>
    <row r="694" spans="1:10" ht="15.75">
      <c r="A694" s="383"/>
      <c r="B694" s="383"/>
      <c r="C694" s="383"/>
      <c r="D694" s="383"/>
      <c r="E694" s="383"/>
      <c r="F694" s="383"/>
      <c r="G694" s="383"/>
      <c r="H694" s="383"/>
      <c r="I694" s="383"/>
      <c r="J694" s="383"/>
    </row>
    <row r="695" spans="1:10" ht="15.75">
      <c r="A695" s="383"/>
      <c r="B695" s="383"/>
      <c r="C695" s="383"/>
      <c r="D695" s="383"/>
      <c r="E695" s="383"/>
      <c r="F695" s="383"/>
      <c r="G695" s="383"/>
      <c r="H695" s="383"/>
      <c r="I695" s="383"/>
      <c r="J695" s="383"/>
    </row>
    <row r="696" spans="1:10" ht="15.75">
      <c r="A696" s="383"/>
      <c r="B696" s="383"/>
      <c r="C696" s="383"/>
      <c r="D696" s="383"/>
      <c r="E696" s="383"/>
      <c r="F696" s="383"/>
      <c r="G696" s="383"/>
      <c r="H696" s="383"/>
      <c r="I696" s="383"/>
      <c r="J696" s="383"/>
    </row>
    <row r="697" spans="1:10" ht="15.75">
      <c r="A697" s="383"/>
      <c r="B697" s="383"/>
      <c r="C697" s="383"/>
      <c r="D697" s="383"/>
      <c r="E697" s="383"/>
      <c r="F697" s="383"/>
      <c r="G697" s="383"/>
      <c r="H697" s="383"/>
      <c r="I697" s="383"/>
      <c r="J697" s="383"/>
    </row>
    <row r="698" spans="1:10" ht="15.75">
      <c r="A698" s="383"/>
      <c r="B698" s="383"/>
      <c r="C698" s="383"/>
      <c r="D698" s="383"/>
      <c r="E698" s="383"/>
      <c r="F698" s="383"/>
      <c r="G698" s="383"/>
      <c r="H698" s="383"/>
      <c r="I698" s="383"/>
      <c r="J698" s="383"/>
    </row>
    <row r="699" spans="1:10" ht="15.75">
      <c r="A699" s="383"/>
      <c r="B699" s="383"/>
      <c r="C699" s="383"/>
      <c r="D699" s="383"/>
      <c r="E699" s="383"/>
      <c r="F699" s="383"/>
      <c r="G699" s="383"/>
      <c r="H699" s="383"/>
      <c r="I699" s="383"/>
      <c r="J699" s="383"/>
    </row>
    <row r="700" spans="1:10" ht="15.75">
      <c r="A700" s="383"/>
      <c r="B700" s="383"/>
      <c r="C700" s="383"/>
      <c r="D700" s="383"/>
      <c r="E700" s="383"/>
      <c r="F700" s="383"/>
      <c r="G700" s="383"/>
      <c r="H700" s="383"/>
      <c r="I700" s="383"/>
      <c r="J700" s="383"/>
    </row>
    <row r="701" spans="1:10" ht="15.75">
      <c r="A701" s="383"/>
      <c r="B701" s="383"/>
      <c r="C701" s="383"/>
      <c r="D701" s="383"/>
      <c r="E701" s="383"/>
      <c r="F701" s="383"/>
      <c r="G701" s="383"/>
      <c r="H701" s="383"/>
      <c r="I701" s="383"/>
      <c r="J701" s="383"/>
    </row>
    <row r="702" spans="1:10" ht="15.75">
      <c r="A702" s="383"/>
      <c r="B702" s="383"/>
      <c r="C702" s="383"/>
      <c r="D702" s="383"/>
      <c r="E702" s="383"/>
      <c r="F702" s="383"/>
      <c r="G702" s="383"/>
      <c r="H702" s="383"/>
      <c r="I702" s="383"/>
      <c r="J702" s="383"/>
    </row>
    <row r="703" spans="1:10" ht="15.75">
      <c r="A703" s="383"/>
      <c r="B703" s="383"/>
      <c r="C703" s="383"/>
      <c r="D703" s="383"/>
      <c r="E703" s="383"/>
      <c r="F703" s="383"/>
      <c r="G703" s="383"/>
      <c r="H703" s="383"/>
      <c r="I703" s="383"/>
      <c r="J703" s="383"/>
    </row>
    <row r="704" spans="1:10" ht="15.75">
      <c r="A704" s="383"/>
      <c r="B704" s="383"/>
      <c r="C704" s="383"/>
      <c r="D704" s="383"/>
      <c r="E704" s="383"/>
      <c r="F704" s="383"/>
      <c r="G704" s="383"/>
      <c r="H704" s="383"/>
      <c r="I704" s="383"/>
      <c r="J704" s="383"/>
    </row>
    <row r="705" spans="1:10" ht="15.75">
      <c r="A705" s="383"/>
      <c r="B705" s="383"/>
      <c r="C705" s="383"/>
      <c r="D705" s="383"/>
      <c r="E705" s="383"/>
      <c r="F705" s="383"/>
      <c r="G705" s="383"/>
      <c r="H705" s="383"/>
      <c r="I705" s="383"/>
      <c r="J705" s="383"/>
    </row>
    <row r="706" spans="1:10" ht="15.75">
      <c r="A706" s="383"/>
      <c r="B706" s="383"/>
      <c r="C706" s="383"/>
      <c r="D706" s="383"/>
      <c r="E706" s="383"/>
      <c r="F706" s="383"/>
      <c r="G706" s="383"/>
      <c r="H706" s="383"/>
      <c r="I706" s="383"/>
      <c r="J706" s="383"/>
    </row>
    <row r="707" spans="1:10" ht="15.75">
      <c r="A707" s="383"/>
      <c r="B707" s="383"/>
      <c r="C707" s="383"/>
      <c r="D707" s="383"/>
      <c r="E707" s="383"/>
      <c r="F707" s="383"/>
      <c r="G707" s="383"/>
      <c r="H707" s="383"/>
      <c r="I707" s="383"/>
      <c r="J707" s="383"/>
    </row>
    <row r="708" spans="1:10" ht="15.75">
      <c r="A708" s="383"/>
      <c r="B708" s="383"/>
      <c r="C708" s="383"/>
      <c r="D708" s="383"/>
      <c r="E708" s="383"/>
      <c r="F708" s="383"/>
      <c r="G708" s="383"/>
      <c r="H708" s="383"/>
      <c r="I708" s="383"/>
      <c r="J708" s="383"/>
    </row>
    <row r="709" spans="1:10" ht="15.75">
      <c r="A709" s="383"/>
      <c r="B709" s="383"/>
      <c r="C709" s="383"/>
      <c r="D709" s="383"/>
      <c r="E709" s="383"/>
      <c r="F709" s="383"/>
      <c r="G709" s="383"/>
      <c r="H709" s="383"/>
      <c r="I709" s="383"/>
      <c r="J709" s="383"/>
    </row>
    <row r="710" spans="1:10" ht="15.75">
      <c r="A710" s="383"/>
      <c r="B710" s="383"/>
      <c r="C710" s="383"/>
      <c r="D710" s="383"/>
      <c r="E710" s="383"/>
      <c r="F710" s="383"/>
      <c r="G710" s="383"/>
      <c r="H710" s="383"/>
      <c r="I710" s="383"/>
      <c r="J710" s="383"/>
    </row>
    <row r="711" spans="1:10" ht="15.75">
      <c r="A711" s="383"/>
      <c r="B711" s="383"/>
      <c r="C711" s="383"/>
      <c r="D711" s="383"/>
      <c r="E711" s="383"/>
      <c r="F711" s="383"/>
      <c r="G711" s="383"/>
      <c r="H711" s="383"/>
      <c r="I711" s="383"/>
      <c r="J711" s="383"/>
    </row>
    <row r="712" spans="1:10" ht="15.75">
      <c r="A712" s="383"/>
      <c r="B712" s="383"/>
      <c r="C712" s="383"/>
      <c r="D712" s="383"/>
      <c r="E712" s="383"/>
      <c r="F712" s="383"/>
      <c r="G712" s="383"/>
      <c r="H712" s="383"/>
      <c r="I712" s="383"/>
      <c r="J712" s="383"/>
    </row>
    <row r="713" spans="1:10" ht="15.75">
      <c r="A713" s="383"/>
      <c r="B713" s="383"/>
      <c r="C713" s="383"/>
      <c r="D713" s="383"/>
      <c r="E713" s="383"/>
      <c r="F713" s="383"/>
      <c r="G713" s="383"/>
      <c r="H713" s="383"/>
      <c r="I713" s="383"/>
      <c r="J713" s="383"/>
    </row>
    <row r="714" spans="1:10" ht="15.75">
      <c r="A714" s="383"/>
      <c r="B714" s="383"/>
      <c r="C714" s="383"/>
      <c r="D714" s="383"/>
      <c r="E714" s="383"/>
      <c r="F714" s="383"/>
      <c r="G714" s="383"/>
      <c r="H714" s="383"/>
      <c r="I714" s="383"/>
      <c r="J714" s="383"/>
    </row>
    <row r="715" spans="1:10" ht="15.75">
      <c r="A715" s="383"/>
      <c r="B715" s="383"/>
      <c r="C715" s="383"/>
      <c r="D715" s="383"/>
      <c r="E715" s="383"/>
      <c r="F715" s="383"/>
      <c r="G715" s="383"/>
      <c r="H715" s="383"/>
      <c r="I715" s="383"/>
      <c r="J715" s="383"/>
    </row>
    <row r="716" spans="1:10" ht="15.75">
      <c r="A716" s="383"/>
      <c r="B716" s="383"/>
      <c r="C716" s="383"/>
      <c r="D716" s="383"/>
      <c r="E716" s="383"/>
      <c r="F716" s="383"/>
      <c r="G716" s="383"/>
      <c r="H716" s="383"/>
      <c r="I716" s="383"/>
      <c r="J716" s="383"/>
    </row>
    <row r="717" spans="1:10" ht="15.75">
      <c r="A717" s="383"/>
      <c r="B717" s="383"/>
      <c r="C717" s="383"/>
      <c r="D717" s="383"/>
      <c r="E717" s="383"/>
      <c r="F717" s="383"/>
      <c r="G717" s="383"/>
      <c r="H717" s="383"/>
      <c r="I717" s="383"/>
      <c r="J717" s="383"/>
    </row>
    <row r="718" spans="1:10" ht="15.75">
      <c r="A718" s="383"/>
      <c r="B718" s="383"/>
      <c r="C718" s="383"/>
      <c r="D718" s="383"/>
      <c r="E718" s="383"/>
      <c r="F718" s="383"/>
      <c r="G718" s="383"/>
      <c r="H718" s="383"/>
      <c r="I718" s="383"/>
      <c r="J718" s="383"/>
    </row>
    <row r="719" spans="1:10" ht="15.75">
      <c r="A719" s="383"/>
      <c r="B719" s="383"/>
      <c r="C719" s="383"/>
      <c r="D719" s="383"/>
      <c r="E719" s="383"/>
      <c r="F719" s="383"/>
      <c r="G719" s="383"/>
      <c r="H719" s="383"/>
      <c r="I719" s="383"/>
      <c r="J719" s="383"/>
    </row>
    <row r="720" spans="1:10" ht="15.75">
      <c r="A720" s="383"/>
      <c r="B720" s="383"/>
      <c r="C720" s="383"/>
      <c r="D720" s="383"/>
      <c r="E720" s="383"/>
      <c r="F720" s="383"/>
      <c r="G720" s="383"/>
      <c r="H720" s="383"/>
      <c r="I720" s="383"/>
      <c r="J720" s="383"/>
    </row>
    <row r="721" spans="1:10" ht="15.75">
      <c r="A721" s="383"/>
      <c r="B721" s="383"/>
      <c r="C721" s="383"/>
      <c r="D721" s="383"/>
      <c r="E721" s="383"/>
      <c r="F721" s="383"/>
      <c r="G721" s="383"/>
      <c r="H721" s="383"/>
      <c r="I721" s="383"/>
      <c r="J721" s="383"/>
    </row>
    <row r="722" spans="1:10" ht="15.75">
      <c r="A722" s="383"/>
      <c r="B722" s="383"/>
      <c r="C722" s="383"/>
      <c r="D722" s="383"/>
      <c r="E722" s="383"/>
      <c r="F722" s="383"/>
      <c r="G722" s="383"/>
      <c r="H722" s="383"/>
      <c r="I722" s="383"/>
      <c r="J722" s="383"/>
    </row>
    <row r="723" spans="1:10" ht="15.75">
      <c r="A723" s="383"/>
      <c r="B723" s="383"/>
      <c r="C723" s="383"/>
      <c r="D723" s="383"/>
      <c r="E723" s="383"/>
      <c r="F723" s="383"/>
      <c r="G723" s="383"/>
      <c r="H723" s="383"/>
      <c r="I723" s="383"/>
      <c r="J723" s="383"/>
    </row>
    <row r="724" spans="1:10" ht="15.75">
      <c r="A724" s="383"/>
      <c r="B724" s="383"/>
      <c r="C724" s="383"/>
      <c r="D724" s="383"/>
      <c r="E724" s="383"/>
      <c r="F724" s="383"/>
      <c r="G724" s="383"/>
      <c r="H724" s="383"/>
      <c r="I724" s="383"/>
      <c r="J724" s="383"/>
    </row>
    <row r="725" spans="1:10" ht="15.75">
      <c r="A725" s="383"/>
      <c r="B725" s="383"/>
      <c r="C725" s="383"/>
      <c r="D725" s="383"/>
      <c r="E725" s="383"/>
      <c r="F725" s="383"/>
      <c r="G725" s="383"/>
      <c r="H725" s="383"/>
      <c r="I725" s="383"/>
      <c r="J725" s="383"/>
    </row>
    <row r="726" spans="1:10" ht="15.75">
      <c r="A726" s="383"/>
      <c r="B726" s="383"/>
      <c r="C726" s="383"/>
      <c r="D726" s="383"/>
      <c r="E726" s="383"/>
      <c r="F726" s="383"/>
      <c r="G726" s="383"/>
      <c r="H726" s="383"/>
      <c r="I726" s="383"/>
      <c r="J726" s="383"/>
    </row>
    <row r="727" spans="1:10" ht="15.75">
      <c r="A727" s="383"/>
      <c r="B727" s="383"/>
      <c r="C727" s="383"/>
      <c r="D727" s="383"/>
      <c r="E727" s="383"/>
      <c r="F727" s="383"/>
      <c r="G727" s="383"/>
      <c r="H727" s="383"/>
      <c r="I727" s="383"/>
      <c r="J727" s="383"/>
    </row>
    <row r="728" spans="1:10" ht="15.75">
      <c r="A728" s="383"/>
      <c r="B728" s="383"/>
      <c r="C728" s="383"/>
      <c r="D728" s="383"/>
      <c r="E728" s="383"/>
      <c r="F728" s="383"/>
      <c r="G728" s="383"/>
      <c r="H728" s="383"/>
      <c r="I728" s="383"/>
      <c r="J728" s="383"/>
    </row>
    <row r="729" spans="1:10" ht="15.75">
      <c r="A729" s="383"/>
      <c r="B729" s="383"/>
      <c r="C729" s="383"/>
      <c r="D729" s="383"/>
      <c r="E729" s="383"/>
      <c r="F729" s="383"/>
      <c r="G729" s="383"/>
      <c r="H729" s="383"/>
      <c r="I729" s="383"/>
      <c r="J729" s="383"/>
    </row>
    <row r="730" spans="1:10" ht="15.75">
      <c r="A730" s="383"/>
      <c r="B730" s="383"/>
      <c r="C730" s="383"/>
      <c r="D730" s="383"/>
      <c r="E730" s="383"/>
      <c r="F730" s="383"/>
      <c r="G730" s="383"/>
      <c r="H730" s="383"/>
      <c r="I730" s="383"/>
      <c r="J730" s="383"/>
    </row>
    <row r="731" spans="1:10" ht="15.75">
      <c r="A731" s="383"/>
      <c r="B731" s="383"/>
      <c r="C731" s="383"/>
      <c r="D731" s="383"/>
      <c r="E731" s="383"/>
      <c r="F731" s="383"/>
      <c r="G731" s="383"/>
      <c r="H731" s="383"/>
      <c r="I731" s="383"/>
      <c r="J731" s="383"/>
    </row>
    <row r="732" spans="1:10" ht="15.75">
      <c r="A732" s="383"/>
      <c r="B732" s="383"/>
      <c r="C732" s="383"/>
      <c r="D732" s="383"/>
      <c r="E732" s="383"/>
      <c r="F732" s="383"/>
      <c r="G732" s="383"/>
      <c r="H732" s="383"/>
      <c r="I732" s="383"/>
      <c r="J732" s="383"/>
    </row>
    <row r="733" spans="1:10" ht="15.75">
      <c r="A733" s="383"/>
      <c r="B733" s="383"/>
      <c r="C733" s="383"/>
      <c r="D733" s="383"/>
      <c r="E733" s="383"/>
      <c r="F733" s="383"/>
      <c r="G733" s="383"/>
      <c r="H733" s="383"/>
      <c r="I733" s="383"/>
      <c r="J733" s="383"/>
    </row>
    <row r="734" spans="1:10" ht="15.75">
      <c r="A734" s="383"/>
      <c r="B734" s="383"/>
      <c r="C734" s="383"/>
      <c r="D734" s="383"/>
      <c r="E734" s="383"/>
      <c r="F734" s="383"/>
      <c r="G734" s="383"/>
      <c r="H734" s="383"/>
      <c r="I734" s="383"/>
      <c r="J734" s="383"/>
    </row>
    <row r="735" spans="1:10" ht="15.75">
      <c r="A735" s="383"/>
      <c r="B735" s="383"/>
      <c r="C735" s="383"/>
      <c r="D735" s="383"/>
      <c r="E735" s="383"/>
      <c r="F735" s="383"/>
      <c r="G735" s="383"/>
      <c r="H735" s="383"/>
      <c r="I735" s="383"/>
      <c r="J735" s="383"/>
    </row>
    <row r="736" spans="1:10" ht="15.75">
      <c r="A736" s="383"/>
      <c r="B736" s="383"/>
      <c r="C736" s="383"/>
      <c r="D736" s="383"/>
      <c r="E736" s="383"/>
      <c r="F736" s="383"/>
      <c r="G736" s="383"/>
      <c r="H736" s="383"/>
      <c r="I736" s="383"/>
      <c r="J736" s="383"/>
    </row>
    <row r="737" spans="1:10" ht="15.75">
      <c r="A737" s="383"/>
      <c r="B737" s="383"/>
      <c r="C737" s="383"/>
      <c r="D737" s="383"/>
      <c r="E737" s="383"/>
      <c r="F737" s="383"/>
      <c r="G737" s="383"/>
      <c r="H737" s="383"/>
      <c r="I737" s="383"/>
      <c r="J737" s="383"/>
    </row>
    <row r="738" spans="1:10" ht="15.75">
      <c r="A738" s="383"/>
      <c r="B738" s="383"/>
      <c r="C738" s="383"/>
      <c r="D738" s="383"/>
      <c r="E738" s="383"/>
      <c r="F738" s="383"/>
      <c r="G738" s="383"/>
      <c r="H738" s="383"/>
      <c r="I738" s="383"/>
      <c r="J738" s="383"/>
    </row>
    <row r="739" spans="1:10" ht="15.75">
      <c r="A739" s="383"/>
      <c r="B739" s="383"/>
      <c r="C739" s="383"/>
      <c r="D739" s="383"/>
      <c r="E739" s="383"/>
      <c r="F739" s="383"/>
      <c r="G739" s="383"/>
      <c r="H739" s="383"/>
      <c r="I739" s="383"/>
      <c r="J739" s="383"/>
    </row>
    <row r="740" spans="1:10" ht="15.75">
      <c r="A740" s="383"/>
      <c r="B740" s="383"/>
      <c r="C740" s="383"/>
      <c r="D740" s="383"/>
      <c r="E740" s="383"/>
      <c r="F740" s="383"/>
      <c r="G740" s="383"/>
      <c r="H740" s="383"/>
      <c r="I740" s="383"/>
      <c r="J740" s="383"/>
    </row>
    <row r="741" spans="1:10" ht="15.75">
      <c r="A741" s="383"/>
      <c r="B741" s="383"/>
      <c r="C741" s="383"/>
      <c r="D741" s="383"/>
      <c r="E741" s="383"/>
      <c r="F741" s="383"/>
      <c r="G741" s="383"/>
      <c r="H741" s="383"/>
      <c r="I741" s="383"/>
      <c r="J741" s="383"/>
    </row>
    <row r="742" spans="1:10" ht="15.75">
      <c r="A742" s="383"/>
      <c r="B742" s="383"/>
      <c r="C742" s="383"/>
      <c r="D742" s="383"/>
      <c r="E742" s="383"/>
      <c r="F742" s="383"/>
      <c r="G742" s="383"/>
      <c r="H742" s="383"/>
      <c r="I742" s="383"/>
      <c r="J742" s="383"/>
    </row>
    <row r="743" spans="1:10" ht="15.75">
      <c r="A743" s="383"/>
      <c r="B743" s="383"/>
      <c r="C743" s="383"/>
      <c r="D743" s="383"/>
      <c r="E743" s="383"/>
      <c r="F743" s="383"/>
      <c r="G743" s="383"/>
      <c r="H743" s="383"/>
      <c r="I743" s="383"/>
      <c r="J743" s="383"/>
    </row>
    <row r="744" spans="1:10" ht="15.75">
      <c r="A744" s="383"/>
      <c r="B744" s="383"/>
      <c r="C744" s="383"/>
      <c r="D744" s="383"/>
      <c r="E744" s="383"/>
      <c r="F744" s="383"/>
      <c r="G744" s="383"/>
      <c r="H744" s="383"/>
      <c r="I744" s="383"/>
      <c r="J744" s="383"/>
    </row>
    <row r="745" spans="1:10" ht="15.75">
      <c r="A745" s="383"/>
      <c r="B745" s="383"/>
      <c r="C745" s="383"/>
      <c r="D745" s="383"/>
      <c r="E745" s="383"/>
      <c r="F745" s="383"/>
      <c r="G745" s="383"/>
      <c r="H745" s="383"/>
      <c r="I745" s="383"/>
      <c r="J745" s="383"/>
    </row>
    <row r="746" spans="1:10" ht="15.75">
      <c r="A746" s="383"/>
      <c r="B746" s="383"/>
      <c r="C746" s="383"/>
      <c r="D746" s="383"/>
      <c r="E746" s="383"/>
      <c r="F746" s="383"/>
      <c r="G746" s="383"/>
      <c r="H746" s="383"/>
      <c r="I746" s="383"/>
      <c r="J746" s="383"/>
    </row>
    <row r="747" spans="1:10" ht="15.75">
      <c r="A747" s="383"/>
      <c r="B747" s="383"/>
      <c r="C747" s="383"/>
      <c r="D747" s="383"/>
      <c r="E747" s="383"/>
      <c r="F747" s="383"/>
      <c r="G747" s="383"/>
      <c r="H747" s="383"/>
      <c r="I747" s="383"/>
      <c r="J747" s="383"/>
    </row>
    <row r="748" spans="1:10" ht="15.75">
      <c r="A748" s="383"/>
      <c r="B748" s="383"/>
      <c r="C748" s="383"/>
      <c r="D748" s="383"/>
      <c r="E748" s="383"/>
      <c r="F748" s="383"/>
      <c r="G748" s="383"/>
      <c r="H748" s="383"/>
      <c r="I748" s="383"/>
      <c r="J748" s="383"/>
    </row>
    <row r="749" spans="1:10" ht="15.75">
      <c r="A749" s="383"/>
      <c r="B749" s="383"/>
      <c r="C749" s="383"/>
      <c r="D749" s="383"/>
      <c r="E749" s="383"/>
      <c r="F749" s="383"/>
      <c r="G749" s="383"/>
      <c r="H749" s="383"/>
      <c r="I749" s="383"/>
      <c r="J749" s="383"/>
    </row>
    <row r="750" spans="1:10" ht="15.75">
      <c r="A750" s="383"/>
      <c r="B750" s="383"/>
      <c r="C750" s="383"/>
      <c r="D750" s="383"/>
      <c r="E750" s="383"/>
      <c r="F750" s="383"/>
      <c r="G750" s="383"/>
      <c r="H750" s="383"/>
      <c r="I750" s="383"/>
      <c r="J750" s="383"/>
    </row>
    <row r="751" spans="1:10" ht="15.75">
      <c r="A751" s="383"/>
      <c r="B751" s="383"/>
      <c r="C751" s="383"/>
      <c r="D751" s="383"/>
      <c r="E751" s="383"/>
      <c r="F751" s="383"/>
      <c r="G751" s="383"/>
      <c r="H751" s="383"/>
      <c r="I751" s="383"/>
      <c r="J751" s="383"/>
    </row>
    <row r="752" spans="1:10" ht="15.75">
      <c r="A752" s="383"/>
      <c r="B752" s="383"/>
      <c r="C752" s="383"/>
      <c r="D752" s="383"/>
      <c r="E752" s="383"/>
      <c r="F752" s="383"/>
      <c r="G752" s="383"/>
      <c r="H752" s="383"/>
      <c r="I752" s="383"/>
      <c r="J752" s="383"/>
    </row>
    <row r="753" spans="1:10" ht="15.75">
      <c r="A753" s="383"/>
      <c r="B753" s="383"/>
      <c r="C753" s="383"/>
      <c r="D753" s="383"/>
      <c r="E753" s="383"/>
      <c r="F753" s="383"/>
      <c r="G753" s="383"/>
      <c r="H753" s="383"/>
      <c r="I753" s="383"/>
      <c r="J753" s="383"/>
    </row>
    <row r="754" spans="1:10" ht="15.75">
      <c r="A754" s="383"/>
      <c r="B754" s="383"/>
      <c r="C754" s="383"/>
      <c r="D754" s="383"/>
      <c r="E754" s="383"/>
      <c r="F754" s="383"/>
      <c r="G754" s="383"/>
      <c r="H754" s="383"/>
      <c r="I754" s="383"/>
      <c r="J754" s="383"/>
    </row>
    <row r="755" spans="1:10" ht="15.75">
      <c r="A755" s="383"/>
      <c r="B755" s="383"/>
      <c r="C755" s="383"/>
      <c r="D755" s="383"/>
      <c r="E755" s="383"/>
      <c r="F755" s="383"/>
      <c r="G755" s="383"/>
      <c r="H755" s="383"/>
      <c r="I755" s="383"/>
      <c r="J755" s="383"/>
    </row>
    <row r="756" spans="1:10" ht="15.75">
      <c r="A756" s="383"/>
      <c r="B756" s="383"/>
      <c r="C756" s="383"/>
      <c r="D756" s="383"/>
      <c r="E756" s="383"/>
      <c r="F756" s="383"/>
      <c r="G756" s="383"/>
      <c r="H756" s="383"/>
      <c r="I756" s="383"/>
      <c r="J756" s="383"/>
    </row>
    <row r="757" spans="1:10" ht="15.75">
      <c r="A757" s="383"/>
      <c r="B757" s="383"/>
      <c r="C757" s="383"/>
      <c r="D757" s="383"/>
      <c r="E757" s="383"/>
      <c r="F757" s="383"/>
      <c r="G757" s="383"/>
      <c r="H757" s="383"/>
      <c r="I757" s="383"/>
      <c r="J757" s="383"/>
    </row>
    <row r="758" spans="1:10" ht="15.75">
      <c r="A758" s="383"/>
      <c r="B758" s="383"/>
      <c r="C758" s="383"/>
      <c r="D758" s="383"/>
      <c r="E758" s="383"/>
      <c r="F758" s="383"/>
      <c r="G758" s="383"/>
      <c r="H758" s="383"/>
      <c r="I758" s="383"/>
      <c r="J758" s="383"/>
    </row>
    <row r="759" spans="1:10" ht="15.75">
      <c r="A759" s="383"/>
      <c r="B759" s="383"/>
      <c r="C759" s="383"/>
      <c r="D759" s="383"/>
      <c r="E759" s="383"/>
      <c r="F759" s="383"/>
      <c r="G759" s="383"/>
      <c r="H759" s="383"/>
      <c r="I759" s="383"/>
      <c r="J759" s="383"/>
    </row>
    <row r="760" spans="1:10" ht="15.75">
      <c r="A760" s="383"/>
      <c r="B760" s="383"/>
      <c r="C760" s="383"/>
      <c r="D760" s="383"/>
      <c r="E760" s="383"/>
      <c r="F760" s="383"/>
      <c r="G760" s="383"/>
      <c r="H760" s="383"/>
      <c r="I760" s="383"/>
      <c r="J760" s="383"/>
    </row>
    <row r="761" spans="1:10" ht="15.75">
      <c r="A761" s="383"/>
      <c r="B761" s="383"/>
      <c r="C761" s="383"/>
      <c r="D761" s="383"/>
      <c r="E761" s="383"/>
      <c r="F761" s="383"/>
      <c r="G761" s="383"/>
      <c r="H761" s="383"/>
      <c r="I761" s="383"/>
      <c r="J761" s="383"/>
    </row>
    <row r="762" spans="1:10" ht="15.75">
      <c r="A762" s="383"/>
      <c r="B762" s="383"/>
      <c r="C762" s="383"/>
      <c r="D762" s="383"/>
      <c r="E762" s="383"/>
      <c r="F762" s="383"/>
      <c r="G762" s="383"/>
      <c r="H762" s="383"/>
      <c r="I762" s="383"/>
      <c r="J762" s="383"/>
    </row>
    <row r="763" spans="1:10" ht="15.75">
      <c r="A763" s="383"/>
      <c r="B763" s="383"/>
      <c r="C763" s="383"/>
      <c r="D763" s="383"/>
      <c r="E763" s="383"/>
      <c r="F763" s="383"/>
      <c r="G763" s="383"/>
      <c r="H763" s="383"/>
      <c r="I763" s="383"/>
      <c r="J763" s="383"/>
    </row>
    <row r="764" spans="1:10" ht="15.75">
      <c r="A764" s="383"/>
      <c r="B764" s="383"/>
      <c r="C764" s="383"/>
      <c r="D764" s="383"/>
      <c r="E764" s="383"/>
      <c r="F764" s="383"/>
      <c r="G764" s="383"/>
      <c r="H764" s="383"/>
      <c r="I764" s="383"/>
      <c r="J764" s="383"/>
    </row>
    <row r="765" spans="1:10" ht="15.75">
      <c r="A765" s="383"/>
      <c r="B765" s="383"/>
      <c r="C765" s="383"/>
      <c r="D765" s="383"/>
      <c r="E765" s="383"/>
      <c r="F765" s="383"/>
      <c r="G765" s="383"/>
      <c r="H765" s="383"/>
      <c r="I765" s="383"/>
      <c r="J765" s="383"/>
    </row>
    <row r="766" spans="1:10" ht="15.75">
      <c r="A766" s="383"/>
      <c r="B766" s="383"/>
      <c r="C766" s="383"/>
      <c r="D766" s="383"/>
      <c r="E766" s="383"/>
      <c r="F766" s="383"/>
      <c r="G766" s="383"/>
      <c r="H766" s="383"/>
      <c r="I766" s="383"/>
      <c r="J766" s="383"/>
    </row>
    <row r="767" spans="1:10" ht="15.75">
      <c r="A767" s="383"/>
      <c r="B767" s="383"/>
      <c r="C767" s="383"/>
      <c r="D767" s="383"/>
      <c r="E767" s="383"/>
      <c r="F767" s="383"/>
      <c r="G767" s="383"/>
      <c r="H767" s="383"/>
      <c r="I767" s="383"/>
      <c r="J767" s="383"/>
    </row>
    <row r="768" spans="1:10" ht="15.75">
      <c r="A768" s="383"/>
      <c r="B768" s="383"/>
      <c r="C768" s="383"/>
      <c r="D768" s="383"/>
      <c r="E768" s="383"/>
      <c r="F768" s="383"/>
      <c r="G768" s="383"/>
      <c r="H768" s="383"/>
      <c r="I768" s="383"/>
      <c r="J768" s="383"/>
    </row>
    <row r="769" spans="1:10" ht="15.75">
      <c r="A769" s="383"/>
      <c r="B769" s="383"/>
      <c r="C769" s="383"/>
      <c r="D769" s="383"/>
      <c r="E769" s="383"/>
      <c r="F769" s="383"/>
      <c r="G769" s="383"/>
      <c r="H769" s="383"/>
      <c r="I769" s="383"/>
      <c r="J769" s="383"/>
    </row>
    <row r="770" spans="1:10" ht="15.75">
      <c r="A770" s="383"/>
      <c r="B770" s="383"/>
      <c r="C770" s="383"/>
      <c r="D770" s="383"/>
      <c r="E770" s="383"/>
      <c r="F770" s="383"/>
      <c r="G770" s="383"/>
      <c r="H770" s="383"/>
      <c r="I770" s="383"/>
      <c r="J770" s="383"/>
    </row>
    <row r="771" spans="1:10" ht="15.75">
      <c r="A771" s="383"/>
      <c r="B771" s="383"/>
      <c r="C771" s="383"/>
      <c r="D771" s="383"/>
      <c r="E771" s="383"/>
      <c r="F771" s="383"/>
      <c r="G771" s="383"/>
      <c r="H771" s="383"/>
      <c r="I771" s="383"/>
      <c r="J771" s="383"/>
    </row>
    <row r="772" spans="1:10" ht="15.75">
      <c r="A772" s="383"/>
      <c r="B772" s="383"/>
      <c r="C772" s="383"/>
      <c r="D772" s="383"/>
      <c r="E772" s="383"/>
      <c r="F772" s="383"/>
      <c r="G772" s="383"/>
      <c r="H772" s="383"/>
      <c r="I772" s="383"/>
      <c r="J772" s="383"/>
    </row>
    <row r="773" spans="1:10" ht="15.75">
      <c r="A773" s="383"/>
      <c r="B773" s="383"/>
      <c r="C773" s="383"/>
      <c r="D773" s="383"/>
      <c r="E773" s="383"/>
      <c r="F773" s="383"/>
      <c r="G773" s="383"/>
      <c r="H773" s="383"/>
      <c r="I773" s="383"/>
      <c r="J773" s="383"/>
    </row>
    <row r="774" spans="1:10" ht="15.75">
      <c r="A774" s="383"/>
      <c r="B774" s="383"/>
      <c r="C774" s="383"/>
      <c r="D774" s="383"/>
      <c r="E774" s="383"/>
      <c r="F774" s="383"/>
      <c r="G774" s="383"/>
      <c r="H774" s="383"/>
      <c r="I774" s="383"/>
      <c r="J774" s="383"/>
    </row>
    <row r="775" spans="1:10" ht="15.75">
      <c r="A775" s="383"/>
      <c r="B775" s="383"/>
      <c r="C775" s="383"/>
      <c r="D775" s="383"/>
      <c r="E775" s="383"/>
      <c r="F775" s="383"/>
      <c r="G775" s="383"/>
      <c r="H775" s="383"/>
      <c r="I775" s="383"/>
      <c r="J775" s="383"/>
    </row>
    <row r="776" spans="1:10" ht="15.75">
      <c r="A776" s="383"/>
      <c r="B776" s="383"/>
      <c r="C776" s="383"/>
      <c r="D776" s="383"/>
      <c r="E776" s="383"/>
      <c r="F776" s="383"/>
      <c r="G776" s="383"/>
      <c r="H776" s="383"/>
      <c r="I776" s="383"/>
      <c r="J776" s="383"/>
    </row>
    <row r="777" spans="1:10" ht="15.75">
      <c r="A777" s="383"/>
      <c r="B777" s="383"/>
      <c r="C777" s="383"/>
      <c r="D777" s="383"/>
      <c r="E777" s="383"/>
      <c r="F777" s="383"/>
      <c r="G777" s="383"/>
      <c r="H777" s="383"/>
      <c r="I777" s="383"/>
      <c r="J777" s="383"/>
    </row>
    <row r="778" spans="1:10" ht="15.75">
      <c r="A778" s="383"/>
      <c r="B778" s="383"/>
      <c r="C778" s="383"/>
      <c r="D778" s="383"/>
      <c r="E778" s="383"/>
      <c r="F778" s="383"/>
      <c r="G778" s="383"/>
      <c r="H778" s="383"/>
      <c r="I778" s="383"/>
      <c r="J778" s="383"/>
    </row>
    <row r="779" spans="1:10" ht="15.75">
      <c r="A779" s="383"/>
      <c r="B779" s="383"/>
      <c r="C779" s="383"/>
      <c r="D779" s="383"/>
      <c r="E779" s="383"/>
      <c r="F779" s="383"/>
      <c r="G779" s="383"/>
      <c r="H779" s="383"/>
      <c r="I779" s="383"/>
      <c r="J779" s="383"/>
    </row>
    <row r="780" spans="1:10" ht="15.75">
      <c r="A780" s="383"/>
      <c r="B780" s="383"/>
      <c r="C780" s="383"/>
      <c r="D780" s="383"/>
      <c r="E780" s="383"/>
      <c r="F780" s="383"/>
      <c r="G780" s="383"/>
      <c r="H780" s="383"/>
      <c r="I780" s="383"/>
      <c r="J780" s="383"/>
    </row>
    <row r="781" spans="1:10" ht="15.75">
      <c r="A781" s="383"/>
      <c r="B781" s="383"/>
      <c r="C781" s="383"/>
      <c r="D781" s="383"/>
      <c r="E781" s="383"/>
      <c r="F781" s="383"/>
      <c r="G781" s="383"/>
      <c r="H781" s="383"/>
      <c r="I781" s="383"/>
      <c r="J781" s="383"/>
    </row>
    <row r="782" spans="1:10" ht="15.75">
      <c r="A782" s="383"/>
      <c r="B782" s="383"/>
      <c r="C782" s="383"/>
      <c r="D782" s="383"/>
      <c r="E782" s="383"/>
      <c r="F782" s="383"/>
      <c r="G782" s="383"/>
      <c r="H782" s="383"/>
      <c r="I782" s="383"/>
      <c r="J782" s="383"/>
    </row>
    <row r="783" spans="1:10" ht="15.75">
      <c r="A783" s="383"/>
      <c r="B783" s="383"/>
      <c r="C783" s="383"/>
      <c r="D783" s="383"/>
      <c r="E783" s="383"/>
      <c r="F783" s="383"/>
      <c r="G783" s="383"/>
      <c r="H783" s="383"/>
      <c r="I783" s="383"/>
      <c r="J783" s="383"/>
    </row>
    <row r="784" spans="1:10" ht="15.75">
      <c r="A784" s="383"/>
      <c r="B784" s="383"/>
      <c r="C784" s="383"/>
      <c r="D784" s="383"/>
      <c r="E784" s="383"/>
      <c r="F784" s="383"/>
      <c r="G784" s="383"/>
      <c r="H784" s="383"/>
      <c r="I784" s="383"/>
      <c r="J784" s="383"/>
    </row>
    <row r="785" spans="1:10" ht="15.75">
      <c r="A785" s="383"/>
      <c r="B785" s="383"/>
      <c r="C785" s="383"/>
      <c r="D785" s="383"/>
      <c r="E785" s="383"/>
      <c r="F785" s="383"/>
      <c r="G785" s="383"/>
      <c r="H785" s="383"/>
      <c r="I785" s="383"/>
      <c r="J785" s="383"/>
    </row>
    <row r="786" spans="1:10" ht="15.75">
      <c r="A786" s="383"/>
      <c r="B786" s="383"/>
      <c r="C786" s="383"/>
      <c r="D786" s="383"/>
      <c r="E786" s="383"/>
      <c r="F786" s="383"/>
      <c r="G786" s="383"/>
      <c r="H786" s="383"/>
      <c r="I786" s="383"/>
      <c r="J786" s="383"/>
    </row>
    <row r="787" spans="1:10" ht="15.75">
      <c r="A787" s="383"/>
      <c r="B787" s="383"/>
      <c r="C787" s="383"/>
      <c r="D787" s="383"/>
      <c r="E787" s="383"/>
      <c r="F787" s="383"/>
      <c r="G787" s="383"/>
      <c r="H787" s="383"/>
      <c r="I787" s="383"/>
      <c r="J787" s="383"/>
    </row>
    <row r="788" spans="1:10" ht="15.75">
      <c r="A788" s="383"/>
      <c r="B788" s="383"/>
      <c r="C788" s="383"/>
      <c r="D788" s="383"/>
      <c r="E788" s="383"/>
      <c r="F788" s="383"/>
      <c r="G788" s="383"/>
      <c r="H788" s="383"/>
      <c r="I788" s="383"/>
      <c r="J788" s="383"/>
    </row>
    <row r="789" spans="1:10" ht="15.75">
      <c r="A789" s="383"/>
      <c r="B789" s="383"/>
      <c r="C789" s="383"/>
      <c r="D789" s="383"/>
      <c r="E789" s="383"/>
      <c r="F789" s="383"/>
      <c r="G789" s="383"/>
      <c r="H789" s="383"/>
      <c r="I789" s="383"/>
      <c r="J789" s="383"/>
    </row>
    <row r="790" spans="1:10" ht="15.75">
      <c r="A790" s="383"/>
      <c r="B790" s="383"/>
      <c r="C790" s="383"/>
      <c r="D790" s="383"/>
      <c r="E790" s="383"/>
      <c r="F790" s="383"/>
      <c r="G790" s="383"/>
      <c r="H790" s="383"/>
      <c r="I790" s="383"/>
      <c r="J790" s="383"/>
    </row>
    <row r="791" spans="1:10" ht="15.75">
      <c r="A791" s="383"/>
      <c r="B791" s="383"/>
      <c r="C791" s="383"/>
      <c r="D791" s="383"/>
      <c r="E791" s="383"/>
      <c r="F791" s="383"/>
      <c r="G791" s="383"/>
      <c r="H791" s="383"/>
      <c r="I791" s="383"/>
      <c r="J791" s="383"/>
    </row>
    <row r="792" spans="1:10" ht="15.75">
      <c r="A792" s="383"/>
      <c r="B792" s="383"/>
      <c r="C792" s="383"/>
      <c r="D792" s="383"/>
      <c r="E792" s="383"/>
      <c r="F792" s="383"/>
      <c r="G792" s="383"/>
      <c r="H792" s="383"/>
      <c r="I792" s="383"/>
      <c r="J792" s="383"/>
    </row>
    <row r="793" spans="1:10" ht="15.75">
      <c r="A793" s="383"/>
      <c r="B793" s="383"/>
      <c r="C793" s="383"/>
      <c r="D793" s="383"/>
      <c r="E793" s="383"/>
      <c r="F793" s="383"/>
      <c r="G793" s="383"/>
      <c r="H793" s="383"/>
      <c r="I793" s="383"/>
      <c r="J793" s="383"/>
    </row>
    <row r="794" spans="1:10" ht="15.75">
      <c r="A794" s="383"/>
      <c r="B794" s="383"/>
      <c r="C794" s="383"/>
      <c r="D794" s="383"/>
      <c r="E794" s="383"/>
      <c r="F794" s="383"/>
      <c r="G794" s="383"/>
      <c r="H794" s="383"/>
      <c r="I794" s="383"/>
      <c r="J794" s="383"/>
    </row>
    <row r="795" spans="1:10" ht="15.75">
      <c r="A795" s="383"/>
      <c r="B795" s="383"/>
      <c r="C795" s="383"/>
      <c r="D795" s="383"/>
      <c r="E795" s="383"/>
      <c r="F795" s="383"/>
      <c r="G795" s="383"/>
      <c r="H795" s="383"/>
      <c r="I795" s="383"/>
      <c r="J795" s="383"/>
    </row>
    <row r="796" spans="1:10" ht="15.75">
      <c r="A796" s="383"/>
      <c r="B796" s="383"/>
      <c r="C796" s="383"/>
      <c r="D796" s="383"/>
      <c r="E796" s="383"/>
      <c r="F796" s="383"/>
      <c r="G796" s="383"/>
      <c r="H796" s="383"/>
      <c r="I796" s="383"/>
      <c r="J796" s="383"/>
    </row>
    <row r="797" spans="1:10" ht="15.75">
      <c r="A797" s="383"/>
      <c r="B797" s="383"/>
      <c r="C797" s="383"/>
      <c r="D797" s="383"/>
      <c r="E797" s="383"/>
      <c r="F797" s="383"/>
      <c r="G797" s="383"/>
      <c r="H797" s="383"/>
      <c r="I797" s="383"/>
      <c r="J797" s="383"/>
    </row>
    <row r="798" spans="1:10" ht="15.75">
      <c r="A798" s="383"/>
      <c r="B798" s="383"/>
      <c r="C798" s="383"/>
      <c r="D798" s="383"/>
      <c r="E798" s="383"/>
      <c r="F798" s="383"/>
      <c r="G798" s="383"/>
      <c r="H798" s="383"/>
      <c r="I798" s="383"/>
      <c r="J798" s="383"/>
    </row>
    <row r="799" spans="1:10" ht="15.75">
      <c r="A799" s="383"/>
      <c r="B799" s="383"/>
      <c r="C799" s="383"/>
      <c r="D799" s="383"/>
      <c r="E799" s="383"/>
      <c r="F799" s="383"/>
      <c r="G799" s="383"/>
      <c r="H799" s="383"/>
      <c r="I799" s="383"/>
      <c r="J799" s="383"/>
    </row>
    <row r="800" spans="1:10" ht="15.75">
      <c r="A800" s="383"/>
      <c r="B800" s="383"/>
      <c r="C800" s="383"/>
      <c r="D800" s="383"/>
      <c r="E800" s="383"/>
      <c r="F800" s="383"/>
      <c r="G800" s="383"/>
      <c r="H800" s="383"/>
      <c r="I800" s="383"/>
      <c r="J800" s="383"/>
    </row>
    <row r="801" spans="1:10" ht="15.75">
      <c r="A801" s="383"/>
      <c r="B801" s="383"/>
      <c r="C801" s="383"/>
      <c r="D801" s="383"/>
      <c r="E801" s="383"/>
      <c r="F801" s="383"/>
      <c r="G801" s="383"/>
      <c r="H801" s="383"/>
      <c r="I801" s="383"/>
      <c r="J801" s="383"/>
    </row>
    <row r="802" spans="1:10" ht="15.75">
      <c r="A802" s="383"/>
      <c r="B802" s="383"/>
      <c r="C802" s="383"/>
      <c r="D802" s="383"/>
      <c r="E802" s="383"/>
      <c r="F802" s="383"/>
      <c r="G802" s="383"/>
      <c r="H802" s="383"/>
      <c r="I802" s="383"/>
      <c r="J802" s="383"/>
    </row>
    <row r="803" spans="1:10" ht="15.75">
      <c r="A803" s="383"/>
      <c r="B803" s="383"/>
      <c r="C803" s="383"/>
      <c r="D803" s="383"/>
      <c r="E803" s="383"/>
      <c r="F803" s="383"/>
      <c r="G803" s="383"/>
      <c r="H803" s="383"/>
      <c r="I803" s="383"/>
      <c r="J803" s="383"/>
    </row>
    <row r="804" spans="1:10" ht="15.75">
      <c r="A804" s="383"/>
      <c r="B804" s="383"/>
      <c r="C804" s="383"/>
      <c r="D804" s="383"/>
      <c r="E804" s="383"/>
      <c r="F804" s="383"/>
      <c r="G804" s="383"/>
      <c r="H804" s="383"/>
      <c r="I804" s="383"/>
      <c r="J804" s="383"/>
    </row>
    <row r="805" spans="1:10" ht="15.75">
      <c r="A805" s="383"/>
      <c r="B805" s="383"/>
      <c r="C805" s="383"/>
      <c r="D805" s="383"/>
      <c r="E805" s="383"/>
      <c r="F805" s="383"/>
      <c r="G805" s="383"/>
      <c r="H805" s="383"/>
      <c r="I805" s="383"/>
      <c r="J805" s="383"/>
    </row>
    <row r="806" spans="1:10" ht="15.75">
      <c r="A806" s="383"/>
      <c r="B806" s="383"/>
      <c r="C806" s="383"/>
      <c r="D806" s="383"/>
      <c r="E806" s="383"/>
      <c r="F806" s="383"/>
      <c r="G806" s="383"/>
      <c r="H806" s="383"/>
      <c r="I806" s="383"/>
      <c r="J806" s="383"/>
    </row>
    <row r="807" spans="1:10" ht="15.75">
      <c r="A807" s="383"/>
      <c r="B807" s="383"/>
      <c r="C807" s="383"/>
      <c r="D807" s="383"/>
      <c r="E807" s="383"/>
      <c r="F807" s="383"/>
      <c r="G807" s="383"/>
      <c r="H807" s="383"/>
      <c r="I807" s="383"/>
      <c r="J807" s="383"/>
    </row>
    <row r="808" spans="1:10" ht="15.75">
      <c r="A808" s="383"/>
      <c r="B808" s="383"/>
      <c r="C808" s="383"/>
      <c r="D808" s="383"/>
      <c r="E808" s="383"/>
      <c r="F808" s="383"/>
      <c r="G808" s="383"/>
      <c r="H808" s="383"/>
      <c r="I808" s="383"/>
      <c r="J808" s="383"/>
    </row>
  </sheetData>
  <mergeCells count="19">
    <mergeCell ref="A1:K1"/>
    <mergeCell ref="A2:K2"/>
    <mergeCell ref="A3:K3"/>
    <mergeCell ref="A4:K4"/>
    <mergeCell ref="A5:K5"/>
    <mergeCell ref="F6:K6"/>
    <mergeCell ref="F7:K7"/>
    <mergeCell ref="F8:K8"/>
    <mergeCell ref="F17:F18"/>
    <mergeCell ref="A17:A18"/>
    <mergeCell ref="B17:B18"/>
    <mergeCell ref="C17:C18"/>
    <mergeCell ref="D17:D18"/>
    <mergeCell ref="E17:E18"/>
    <mergeCell ref="K17:K18"/>
    <mergeCell ref="G17:G18"/>
    <mergeCell ref="H17:H18"/>
    <mergeCell ref="I17:I18"/>
    <mergeCell ref="J17:J1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PPNE1</vt:lpstr>
      <vt:lpstr>PPNE2</vt:lpstr>
      <vt:lpstr>PPNE2.1</vt:lpstr>
      <vt:lpstr>PPNE3</vt:lpstr>
      <vt:lpstr>PPNE4</vt:lpstr>
      <vt:lpstr>PPNE5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Isidora Solano Torres</dc:creator>
  <cp:lastModifiedBy>ndelorbe</cp:lastModifiedBy>
  <dcterms:created xsi:type="dcterms:W3CDTF">2018-10-02T15:58:49Z</dcterms:created>
  <dcterms:modified xsi:type="dcterms:W3CDTF">2019-02-12T13:11:22Z</dcterms:modified>
</cp:coreProperties>
</file>