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65" windowWidth="20115" windowHeight="7620" activeTab="1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I130" i="1"/>
  <c r="I87"/>
  <c r="I131"/>
  <c r="I117"/>
  <c r="I63"/>
  <c r="I21"/>
  <c r="I88"/>
  <c r="G7"/>
  <c r="I7" s="1"/>
  <c r="I32"/>
  <c r="I48"/>
  <c r="I16"/>
  <c r="I26"/>
  <c r="I45"/>
  <c r="I60"/>
  <c r="I94"/>
  <c r="I114"/>
  <c r="I125"/>
  <c r="I89"/>
  <c r="I74"/>
  <c r="I137"/>
  <c r="I121"/>
  <c r="I28"/>
  <c r="I46"/>
  <c r="I150"/>
  <c r="I133"/>
  <c r="I68"/>
  <c r="I57"/>
  <c r="I102"/>
  <c r="I134"/>
  <c r="I38"/>
  <c r="G33"/>
  <c r="I33" s="1"/>
  <c r="G37"/>
  <c r="I37" s="1"/>
  <c r="I62"/>
  <c r="I59"/>
  <c r="I43"/>
  <c r="J79" i="2" l="1"/>
  <c r="J99"/>
  <c r="J121"/>
  <c r="J77"/>
  <c r="J113"/>
  <c r="J89"/>
  <c r="J49"/>
  <c r="J98"/>
  <c r="J74"/>
  <c r="J91"/>
  <c r="J66"/>
  <c r="J65"/>
  <c r="J64"/>
  <c r="J10"/>
  <c r="J86"/>
  <c r="J82"/>
  <c r="J68"/>
  <c r="J58"/>
  <c r="J70"/>
  <c r="J69"/>
  <c r="J50"/>
  <c r="J44"/>
  <c r="J30"/>
  <c r="J29"/>
  <c r="J26"/>
  <c r="J27"/>
  <c r="J28"/>
  <c r="J23"/>
  <c r="J24"/>
  <c r="J102" l="1"/>
  <c r="I11" i="1" l="1"/>
  <c r="J122" i="2" l="1"/>
  <c r="J42"/>
</calcChain>
</file>

<file path=xl/sharedStrings.xml><?xml version="1.0" encoding="utf-8"?>
<sst xmlns="http://schemas.openxmlformats.org/spreadsheetml/2006/main" count="578" uniqueCount="296">
  <si>
    <t xml:space="preserve">LISTADO DE MEDICAMENTOS  </t>
  </si>
  <si>
    <t>HOSPITAL DR. VINICIO CALVENTI</t>
  </si>
  <si>
    <t xml:space="preserve"> </t>
  </si>
  <si>
    <t xml:space="preserve">Descripcion de Articulo </t>
  </si>
  <si>
    <t>Unidad de medida</t>
  </si>
  <si>
    <t xml:space="preserve">Total existencia </t>
  </si>
  <si>
    <t>Entradas</t>
  </si>
  <si>
    <t>Salidas</t>
  </si>
  <si>
    <t>Total Inventario</t>
  </si>
  <si>
    <t>COSTO</t>
  </si>
  <si>
    <t>TOTAL COSTO</t>
  </si>
  <si>
    <t>Unidad</t>
  </si>
  <si>
    <t>Acetaminofen supositorio 300 mg</t>
  </si>
  <si>
    <t>unidad</t>
  </si>
  <si>
    <t>Acetaminofen Jarabe 120ml  pediatrico (codigo 6412 )</t>
  </si>
  <si>
    <t>Acetaminofen 500MG tab (codigo 0022)</t>
  </si>
  <si>
    <t xml:space="preserve">unidad </t>
  </si>
  <si>
    <t>Acido Acetil Salicilico 81 mg (aspirina 81mg ) Codigo10708)</t>
  </si>
  <si>
    <t>Acido Acetil Salicilico 325 mg  tableta</t>
  </si>
  <si>
    <t>Acido folico Tableta BP 5mg (2094)</t>
  </si>
  <si>
    <t>Acido valproico 500mg (valpro 500mg ) tab (codigo 4659)</t>
  </si>
  <si>
    <t>N -acetilcisteina 300mg /3ml  ( fluimucil 300mg ) amp  (CODIGO 10413)</t>
  </si>
  <si>
    <t>Acido mefenamico 500mg ( ponstan 500mg) codigo 10710)</t>
  </si>
  <si>
    <t>Adrenalina Solucion Inyectable 1 MG</t>
  </si>
  <si>
    <t xml:space="preserve">Agua destilada 10 ml amp   por inyeccion BP </t>
  </si>
  <si>
    <t xml:space="preserve"> Amlodipina 5mg tab (Amapine-5 5mg) (codigo 7807)</t>
  </si>
  <si>
    <t xml:space="preserve">Ambroxol  /120ml jbe.  </t>
  </si>
  <si>
    <t>Ambroxol HCI Inyectable 15 mg / 2ml</t>
  </si>
  <si>
    <t>Amiodarona Esteril Consentrado 150 mg IV</t>
  </si>
  <si>
    <t>Amikacina 500 mg / 2 ml Solucion Inyectable</t>
  </si>
  <si>
    <t>Aminofilina 250 mg</t>
  </si>
  <si>
    <t>Amlodipina 10mg tab</t>
  </si>
  <si>
    <t>Ampicilina Sodica 1g Amp. (codigo 0113)</t>
  </si>
  <si>
    <t>Amchofibrina 500 Mg Solucion Inyectable 500 Mg / 5 ML</t>
  </si>
  <si>
    <t>Atenolol 100mg Tab (codigo 0130)</t>
  </si>
  <si>
    <t xml:space="preserve">Atracurio Besilato 2.5 ml/25 mg amp </t>
  </si>
  <si>
    <t>Atropina Solucion Inyectable  1mg / ml</t>
  </si>
  <si>
    <t>Azitromicina 500 mg tab (codigo 7122)</t>
  </si>
  <si>
    <t xml:space="preserve">Azul de metileno frascos </t>
  </si>
  <si>
    <t>Azitromicina Suspension Oral DF 200mg/3ml (codigo 0139)</t>
  </si>
  <si>
    <t>Bisoprolol ( Caradona) 5mg tab (codigo 9121)</t>
  </si>
  <si>
    <t>Bupivacaina  Pesada 0.50 MG + dextrosa 80 mg</t>
  </si>
  <si>
    <t>Budesonide amp para nebulizar</t>
  </si>
  <si>
    <t>Captopril BP 50mg tableta  (codigo 0230)</t>
  </si>
  <si>
    <t>Carvedilol 12.5mg tab (codigo 0239)</t>
  </si>
  <si>
    <t>Carvedilol 25mg</t>
  </si>
  <si>
    <t xml:space="preserve">Carvedilol 6.25mg </t>
  </si>
  <si>
    <t>Catapresan Comprimidos 0,100 mg</t>
  </si>
  <si>
    <t>Cefalexina 500 mg tableta</t>
  </si>
  <si>
    <t>Cefepime INY. 1g</t>
  </si>
  <si>
    <t xml:space="preserve">cefazolina 1gr amp </t>
  </si>
  <si>
    <t>Ceftriaxone ( For Inyection U.P.S) 1g  (codigo 0294)</t>
  </si>
  <si>
    <t>Cetirizina 10mg tab. (codigo 0315)</t>
  </si>
  <si>
    <t>Ciprofloxacina Inyeccion Intravenosa 200mg/100 ml (CODIGO 0335))</t>
  </si>
  <si>
    <t>ciprofloxacina 500 mg tab.</t>
  </si>
  <si>
    <t>Citicolina 500mg Amp.  (cod. 9376</t>
  </si>
  <si>
    <t>Colitese 500mg amp</t>
  </si>
  <si>
    <t>Clindamicina INY. 600mg/4ml (codigo 9807)</t>
  </si>
  <si>
    <t>Clorfeniramina 10 mg/1ml amp</t>
  </si>
  <si>
    <t>Clopidogrel ( Via Oral ) 75mg  Tab (codigo 0359)</t>
  </si>
  <si>
    <t>Cloranfenicol ( Polvo de Solucion Salina Inyectable) 1g codigo 0364</t>
  </si>
  <si>
    <t>Cloruro de Potasio (clk) 20%</t>
  </si>
  <si>
    <t>Clotrimazol ovulo 100 mg</t>
  </si>
  <si>
    <t>ubidad</t>
  </si>
  <si>
    <t>Complejo B  ( Solucion Inyectable 10 ml m) (CODIGO 0383)</t>
  </si>
  <si>
    <t>Complejo B Tab.</t>
  </si>
  <si>
    <t>Dexametasona Inyectable 8 mg / 2 ml (CODIG9316)</t>
  </si>
  <si>
    <t xml:space="preserve">Dexametasona Inyectable 4 mg / 1 ml </t>
  </si>
  <si>
    <t>Dextrosa al 50% amp.</t>
  </si>
  <si>
    <t>Diclofenac 50mg tab</t>
  </si>
  <si>
    <t xml:space="preserve">Diclofenac Gel Antiflamatorio </t>
  </si>
  <si>
    <t>Diclofenac Supositorio Pediatrico 50 mg codigo 6475</t>
  </si>
  <si>
    <t>Diclofenat Sodico 75 mg / 3 ml ( Solucion inyectable) codigo 2029</t>
  </si>
  <si>
    <t>Dicynone ( Etamsilato ) (DCI)  250mg/2ml (CODIGO 0438)</t>
  </si>
  <si>
    <t>Difenhidramina 20mg /2ml ( fendramin)  (CODIGO 0425</t>
  </si>
  <si>
    <t xml:space="preserve">Digoxina   ( Solucion Inyectable) 0.50 mg / ml </t>
  </si>
  <si>
    <t xml:space="preserve">Digoxina    0.25 mg  tableta  </t>
  </si>
  <si>
    <t>Dimenhidrinato USP 50 Mg (10 Amp x 10ml) ( dramidon amp) (cod.0747)</t>
  </si>
  <si>
    <t>Dipirona Solucion Intectable 1g / 2 ml CODIGO 0446)</t>
  </si>
  <si>
    <t>Dopamina Cloridrato  ( Solucion Inyectable) 40 mg 1 ml codigo 0450</t>
  </si>
  <si>
    <t>Dotropina ( Dobutamina ) Solucion Inyectable 250 Mg / 20 ml</t>
  </si>
  <si>
    <t>Ergonovina 0,2 Mg Ampollas de 1 ML (CODIGO 2321)</t>
  </si>
  <si>
    <t>Eritroproyectina Ampollas 4.000 ( codigo 8235)</t>
  </si>
  <si>
    <t>Espirolactona 100 mg tableta (codigo 0506)</t>
  </si>
  <si>
    <t>Espirolactona 25 mg tableta 9codigo 0507)</t>
  </si>
  <si>
    <t>Estreptoquinasa Inyectada 500 ML</t>
  </si>
  <si>
    <t>Fenitoina INY.  250mg/5ml ( epamin ) (codigo 6484)</t>
  </si>
  <si>
    <t>Fentanilo ( Citrato ) 50 mg / 2ml  (cod.00532)</t>
  </si>
  <si>
    <t xml:space="preserve">Fitomenadiona Inyeccion Salina 10 ml (Vitamina K1)  </t>
  </si>
  <si>
    <t>Fleet Fosfoda Solucion Oral 45ml</t>
  </si>
  <si>
    <t>Furosemida BP  Solucion INY. 20mg/2ml (codigo 9911)</t>
  </si>
  <si>
    <t>Furosemide  40 mg tab</t>
  </si>
  <si>
    <t>Gentamina Alfa 80 mg / 2 ml   (codigo 0560)</t>
  </si>
  <si>
    <t>Gluconato de Calcio 10% 10 Ml</t>
  </si>
  <si>
    <t>Haloperidol 5mg/1ml, IV ( codigo 0595 Y 7739</t>
  </si>
  <si>
    <t>Hepa-Merz  5g/10ml (codigo 2239)</t>
  </si>
  <si>
    <t xml:space="preserve">Hidralazince Solucion Inyectable 20mg / Ml  </t>
  </si>
  <si>
    <t>Hidroclorotiazida 25mg tableta (codigo 7833)</t>
  </si>
  <si>
    <t>Hidroclorotiozida  50 mg tableta  (codigo 0607)</t>
  </si>
  <si>
    <t>Hidrocortizona, polvo para Resconstrucion 100mg IM, IV CODIGO 0619)</t>
  </si>
  <si>
    <t>Hierro sacarrosa amp. 5ml (lucovit-sac )</t>
  </si>
  <si>
    <t>hierro dextrano amp 100 MG</t>
  </si>
  <si>
    <t>Imipenem 500mg +cilastatina 500 mg vial  (codigo 10459)</t>
  </si>
  <si>
    <t xml:space="preserve">Insulex N ( Insulina Humana) NPH </t>
  </si>
  <si>
    <t>Insulina 70/30 (insulina inyectable ) (codigo 10458)</t>
  </si>
  <si>
    <t>Insulina Cristalina ( Recomulin - R )  (codigo 6857)</t>
  </si>
  <si>
    <t>Ipatropium Solucion p/nebulizar  0.02% 0.5mg (codigo 702)</t>
  </si>
  <si>
    <t xml:space="preserve">Kalara 15 g ( Polvo para Reconstrucion) </t>
  </si>
  <si>
    <t xml:space="preserve">Ketamina ( Solucion Inyectable ) 500 mg/ml (codigo 0730) </t>
  </si>
  <si>
    <t>Ketorolaco Trometamina, Solucion INY. 30mg/1ml (CODIGO 2210)</t>
  </si>
  <si>
    <t>ketorolaco de 60 mg 2 ml amp</t>
  </si>
  <si>
    <t xml:space="preserve">leche magnesia 60 ml </t>
  </si>
  <si>
    <t>Levofloxacina    500mg tableta (codigo 0758)</t>
  </si>
  <si>
    <t>Lidocaina Sin epinefrina 2%  (codigo 10718)</t>
  </si>
  <si>
    <t>Lisinopril Tab VSP 10 mg</t>
  </si>
  <si>
    <t>Lisinopril Tab VSP 20 mg</t>
  </si>
  <si>
    <t>Losartan 100 mg (codigo 6865)</t>
  </si>
  <si>
    <t xml:space="preserve">Magnacor tab. (atenolol +nifedipina ) </t>
  </si>
  <si>
    <t>MVI .12 adulto  (multivitaminico) (codigo 1119)</t>
  </si>
  <si>
    <t xml:space="preserve">M.V.I. 12 Pediatrico </t>
  </si>
  <si>
    <t>Metformina BP 850mg)  tableta (codigo 0824</t>
  </si>
  <si>
    <t xml:space="preserve">Metoclopramida 10mg/2ml Solucion INY. </t>
  </si>
  <si>
    <t>metronidazol 500 mg tab</t>
  </si>
  <si>
    <t>Mexaprin 40 ( Enoxaparina Sodica) (codigo 8912)</t>
  </si>
  <si>
    <t>Midazolan Solucion Inyectable 1 Mg / 5 ML (codigo 9602)</t>
  </si>
  <si>
    <t>midazolan 15 mgx3 ml</t>
  </si>
  <si>
    <t>midazolan de 50 mg amp. ( cod.10234)</t>
  </si>
  <si>
    <t>Miolene 50mg/5ml</t>
  </si>
  <si>
    <t xml:space="preserve">monobide 20mg tabletas </t>
  </si>
  <si>
    <t>Morfina Sulfato 0,2 mg / ml</t>
  </si>
  <si>
    <t>N-butil Hioscina 20mg/ml Solucion, INY./1.0 (CODIGO 9915)</t>
  </si>
  <si>
    <t>Nifedipina 10mg</t>
  </si>
  <si>
    <t>Nifedipina 20mg tab. (codigo 0880)</t>
  </si>
  <si>
    <t>Nifedipina Retard 30 mg</t>
  </si>
  <si>
    <t>Nimodipina 60mg tab.</t>
  </si>
  <si>
    <t>UNIDAD</t>
  </si>
  <si>
    <t xml:space="preserve">Nitrofurazona ( pomada ) </t>
  </si>
  <si>
    <t>Olanzapina 10mg tabletas (alopin)</t>
  </si>
  <si>
    <t>Omeprazol 40 mg amp.</t>
  </si>
  <si>
    <t>Oxitocina 10 UI / 1 ML Solucion Inyectable 9CODIGO 0913)</t>
  </si>
  <si>
    <t>Penicilina G Cristalina Solucion Inyectable 5.000 UI (CODIGO 0951)</t>
  </si>
  <si>
    <t xml:space="preserve">Prednisona (Inmenol) 5mg </t>
  </si>
  <si>
    <t xml:space="preserve">pregabalina 75 mg tab </t>
  </si>
  <si>
    <t>propofol 1%</t>
  </si>
  <si>
    <t>propanolol clorhidrato 40mg tab</t>
  </si>
  <si>
    <t xml:space="preserve">quetiapina 300mg tab </t>
  </si>
  <si>
    <t>Ranitidina BP 150mg tableta (codigo 1008)</t>
  </si>
  <si>
    <t>Ranitidina 50 mg/2ml 9CODIGO 6766)</t>
  </si>
  <si>
    <t>Ramipril-5mg  tableta (codigo 1007)</t>
  </si>
  <si>
    <t>salbutamol p/nebulizar 5 mg fco 10 ml (codigo 8253)</t>
  </si>
  <si>
    <t>Sevoflurane USP 250ml ( sevorane ) (codigo 9826)</t>
  </si>
  <si>
    <t>sucramal sobre  (codigo 10480</t>
  </si>
  <si>
    <t>Sulfadiazina de plata en crema   (codigo 1095)</t>
  </si>
  <si>
    <t>Sulfato de Magnesio al 20% INY. (1102)</t>
  </si>
  <si>
    <t xml:space="preserve">Tetanogamma 1 ml / 250 iv / uf 1ml ( Ganmaglobulina ) </t>
  </si>
  <si>
    <t xml:space="preserve">Toxopirin ( Perimetamina 25 mg ) </t>
  </si>
  <si>
    <t>Tramadol 100mg/2ml INY. (codigo 9831)</t>
  </si>
  <si>
    <t>trimetroprin sulfa 480 mg  (codigo 9761)</t>
  </si>
  <si>
    <t>Vancomicina  1gr (codigo 9887)</t>
  </si>
  <si>
    <t>Vitamina  c  amp. 500 mg iny. (acido ascorbico) (codigo 7804)</t>
  </si>
  <si>
    <t>Vitamina C 500 tab (acido ascorbico) (10709)</t>
  </si>
  <si>
    <t xml:space="preserve">LISTADO DE  MATERIAL MEDICO GASTABLE </t>
  </si>
  <si>
    <t xml:space="preserve">No. </t>
  </si>
  <si>
    <t>Aguja hipodermicas (desechable no.18x11/2</t>
  </si>
  <si>
    <t>Aguja hipodermicas (desechable no.21</t>
  </si>
  <si>
    <t>Aguja raquidea no.25x31/2  (codigo 0051)</t>
  </si>
  <si>
    <t>Aguja raquidea no.23</t>
  </si>
  <si>
    <t>Aguja raquidea no.27</t>
  </si>
  <si>
    <t>Alcohol isopropilico 70 % (codigo 0081)</t>
  </si>
  <si>
    <t>galon</t>
  </si>
  <si>
    <t xml:space="preserve">Algodón Planchado 4x4 Yardas </t>
  </si>
  <si>
    <t>Algodón Planchadp 6x4 Yardas  (codigo 0085)</t>
  </si>
  <si>
    <t xml:space="preserve">Algodón Rollo </t>
  </si>
  <si>
    <t xml:space="preserve">Baja Lengua </t>
  </si>
  <si>
    <t xml:space="preserve">bajante de bomba de sangre </t>
  </si>
  <si>
    <t xml:space="preserve">Bajante de suero blue cross </t>
  </si>
  <si>
    <t>bajante de sangre normal (codigo 9132)</t>
  </si>
  <si>
    <t>Bajante Microgotero 100ml   (codigo 8359)</t>
  </si>
  <si>
    <t>Bata Desechable (codigo 10400)</t>
  </si>
  <si>
    <t>Bata esteril (codigo 6632)</t>
  </si>
  <si>
    <t xml:space="preserve">Bisturi # 15 Sin Mango </t>
  </si>
  <si>
    <t xml:space="preserve">bisturi # 21 sin mango </t>
  </si>
  <si>
    <t>Bisturi con mango no.15</t>
  </si>
  <si>
    <t>Bisturi Con Mango # 20 (codigo 6337)</t>
  </si>
  <si>
    <t>bisturi con mango # 22</t>
  </si>
  <si>
    <t>Bisturi con mango #23</t>
  </si>
  <si>
    <t>Brasalete de Adulto blanco</t>
  </si>
  <si>
    <t xml:space="preserve">brasalete pediatrico azul </t>
  </si>
  <si>
    <t>Brazalete pediatrico rosado</t>
  </si>
  <si>
    <t>Canulla de mayo # 10</t>
  </si>
  <si>
    <t>Canulla de Mayo # 5</t>
  </si>
  <si>
    <t>Canulla de Mayo # 6</t>
  </si>
  <si>
    <t>Canulla de Mayo # 7</t>
  </si>
  <si>
    <t>Canulla de Mayo # 8</t>
  </si>
  <si>
    <t>Canula de mayo #9</t>
  </si>
  <si>
    <t xml:space="preserve">Canula  nasal de Oxigeno Pediatrica </t>
  </si>
  <si>
    <t>Canula de Yankaver Con tubo de Conexión (codigo 10078</t>
  </si>
  <si>
    <t xml:space="preserve">Canula Nasal de Oxigeno Adulto </t>
  </si>
  <si>
    <t>Casette White (patologia)</t>
  </si>
  <si>
    <t>cateter jelco no.18 (codigo 0273)</t>
  </si>
  <si>
    <t>CATERTER JELCO NO.20 (CODIGO 0276)</t>
  </si>
  <si>
    <t>cateter jelco no.24 (codigo 0275)</t>
  </si>
  <si>
    <t xml:space="preserve">Cateter central pediatrico </t>
  </si>
  <si>
    <t>Cateter central de Hemodialisis</t>
  </si>
  <si>
    <t>cateter 2 lumen 7 fr adulto (codigo 10742)</t>
  </si>
  <si>
    <t>cepillo quirurgico con cloredhexina</t>
  </si>
  <si>
    <t>Cinta de Autoclave a Vapor 3/4x60 Yardas ( CINTA TESTIGO )</t>
  </si>
  <si>
    <t>circuito de ventilador adulto</t>
  </si>
  <si>
    <t>Citobrush (Cepillo de Citologia)</t>
  </si>
  <si>
    <t>Colector de Orina  de adulto 2000ml (codigo 1869)</t>
  </si>
  <si>
    <t>Colector de Orina Pediatrico (codigo 6963)</t>
  </si>
  <si>
    <t>Cubre Objeto ( Cover Glase ) 22 MM</t>
  </si>
  <si>
    <t>Collar traq.5-1/4 lrg php-t5l (codigo 10736)</t>
  </si>
  <si>
    <t>collar bsn cervical blando l (codigo 10738)</t>
  </si>
  <si>
    <t>collar bsn cervical blando m (codigo 10739)</t>
  </si>
  <si>
    <t>Electrodo Desechable</t>
  </si>
  <si>
    <t>gasas tipo almohada (CODIGO 7493)</t>
  </si>
  <si>
    <t>Glufar gln.</t>
  </si>
  <si>
    <t xml:space="preserve">Guantes de examen, Large (codigo 10298 </t>
  </si>
  <si>
    <t>Guantes Desechables, Medium  (codigo 010299)</t>
  </si>
  <si>
    <t>Glucometro</t>
  </si>
  <si>
    <t>Hilo Cromico 2-0 G122T</t>
  </si>
  <si>
    <t>hilo cromico 3.0</t>
  </si>
  <si>
    <t>hilo cromico 4.0</t>
  </si>
  <si>
    <t>hilo cromico 5.0</t>
  </si>
  <si>
    <t>Hilo Seda 1-0</t>
  </si>
  <si>
    <t>hilo nylon 2.0  ( codigo 9706)</t>
  </si>
  <si>
    <t xml:space="preserve">hilo nylon 3.0 </t>
  </si>
  <si>
    <t>Hyaminol desinfectante</t>
  </si>
  <si>
    <t xml:space="preserve">Jabon  Quirurgico de Clorhexidina </t>
  </si>
  <si>
    <t>Jeringa de 10ml/cc 21G X1 1/2  codigo 9386</t>
  </si>
  <si>
    <t>Jeringa de 20ml/cc 21G x1  1/2 (CODIGO 00714</t>
  </si>
  <si>
    <t>Jeringa de 3ml/cc 21G X1  1/2 (codigo 9912)</t>
  </si>
  <si>
    <t>Jeringa de 5ml/cc 21G x1 1/2 (CODIGO 9591)</t>
  </si>
  <si>
    <t>jeringuilla de 50cc</t>
  </si>
  <si>
    <t>Jeringa de insulina (codigo 6371</t>
  </si>
  <si>
    <t xml:space="preserve">kal sodada galon o funda </t>
  </si>
  <si>
    <t xml:space="preserve">Lancetas de Sangres </t>
  </si>
  <si>
    <t>Llave de 3 Vias  (codigo 10719)</t>
  </si>
  <si>
    <t>mariposita no.21 (codigo 0794)</t>
  </si>
  <si>
    <t>Maripositas No. 23  (codigo 0797)</t>
  </si>
  <si>
    <t>Maripositas No. 25 (codigo 9594)</t>
  </si>
  <si>
    <t>Mascarilla de nebulizar Pediatrica  (codigo 0813)</t>
  </si>
  <si>
    <t>Mascarilla de nebulizar adulto</t>
  </si>
  <si>
    <t xml:space="preserve">mascarilla de oxigeno pediatrica </t>
  </si>
  <si>
    <t xml:space="preserve">Mascarilla de Oxigeno de Adulto </t>
  </si>
  <si>
    <t xml:space="preserve">medias de compresion (ANTIEMBOLICA) M </t>
  </si>
  <si>
    <t>medias de compresion (ANTIEMBOLICA) L</t>
  </si>
  <si>
    <t>Papel electrocardiografo cardioline</t>
  </si>
  <si>
    <t>papel camilla (codigo 0928)</t>
  </si>
  <si>
    <t>Papel de sonografia  upp-110 sony</t>
  </si>
  <si>
    <t>Papel para sonografia 110mmx20</t>
  </si>
  <si>
    <t>Paquete de cirugia (codigo10743)</t>
  </si>
  <si>
    <t>Peritas Nasales  (codigo 10250)</t>
  </si>
  <si>
    <t xml:space="preserve">Placa De electrocauterio </t>
  </si>
  <si>
    <t>Regla PVC</t>
  </si>
  <si>
    <t xml:space="preserve">Sabanas Desechables  (codigo 7496) movibles </t>
  </si>
  <si>
    <t xml:space="preserve">Sello de Agua </t>
  </si>
  <si>
    <t>solucion salina al 9% de 1000 ml</t>
  </si>
  <si>
    <t xml:space="preserve">solucion salina al 9% fco.  100ml </t>
  </si>
  <si>
    <t>solucion salina al 9% fco.  500ml (codigo 1061)</t>
  </si>
  <si>
    <t xml:space="preserve">solucion manitol 20% </t>
  </si>
  <si>
    <t>Sonda Foley # 8</t>
  </si>
  <si>
    <t>Sonda Foley # 10</t>
  </si>
  <si>
    <t>Sondas foley #12</t>
  </si>
  <si>
    <t>Sonda Foley # 14 (codigo 1084)</t>
  </si>
  <si>
    <t>Sonda Foley # 16 (codigo 6578)</t>
  </si>
  <si>
    <t>Sondas Foley #18 2 vias</t>
  </si>
  <si>
    <t>sonda foley #22 (3 vias)</t>
  </si>
  <si>
    <t>Sonda Foley # 24 de 3 vias</t>
  </si>
  <si>
    <t>Sonda Nasogastrica # 8 (codigo 6995)</t>
  </si>
  <si>
    <t>Sonda Nasogastrica #10</t>
  </si>
  <si>
    <t>Sonda Nasogastrica ( Leven ) # 14</t>
  </si>
  <si>
    <t>Sonda Nasogastrica ( Leven ) # 18</t>
  </si>
  <si>
    <t>Sonda Nasogastrica (leven)#16 (codigo 10652)</t>
  </si>
  <si>
    <t>Sonda Nasogastrica (leven )#5 (codigo 9598)</t>
  </si>
  <si>
    <t>sotckinet 4x25 rollo</t>
  </si>
  <si>
    <t>unida</t>
  </si>
  <si>
    <t xml:space="preserve">tablillas pediatricas </t>
  </si>
  <si>
    <t xml:space="preserve">Tubo En-T </t>
  </si>
  <si>
    <t>Tubo toraxico con trocar no.28</t>
  </si>
  <si>
    <t>Vasos Humificador (Unificador)</t>
  </si>
  <si>
    <t>Venda Elastica 6x5m (codigo 10397</t>
  </si>
  <si>
    <t>Vendaje de Yeso 4x5 m (codigo 8251)</t>
  </si>
  <si>
    <t>Vendaje De Yeso 6x5 m (codigo 10397)</t>
  </si>
  <si>
    <t>Vendaje Elastico 4x5 (codigo 9803)</t>
  </si>
  <si>
    <t>yodo (ESPUMA)</t>
  </si>
  <si>
    <t>Yodo de Povidona Solucion ( Galon )  (codigo 2098)</t>
  </si>
  <si>
    <t>Zapato de Cirugia  (codigo 8920)</t>
  </si>
  <si>
    <t xml:space="preserve">fecha entrada </t>
  </si>
  <si>
    <t xml:space="preserve">Termometro oral </t>
  </si>
  <si>
    <t>Fecha entrada</t>
  </si>
  <si>
    <t>Bicarbonato de Sodio 8 oz</t>
  </si>
  <si>
    <t>Albumina humana</t>
  </si>
  <si>
    <t>bedesonide spray p/ nebulizar</t>
  </si>
  <si>
    <t xml:space="preserve">Enalapril Maleate 20 Mg 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</si>
</sst>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/>
    <xf numFmtId="0" fontId="4" fillId="2" borderId="1" xfId="0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right"/>
    </xf>
    <xf numFmtId="0" fontId="5" fillId="0" borderId="0" xfId="0" applyFont="1"/>
    <xf numFmtId="14" fontId="5" fillId="0" borderId="0" xfId="0" applyNumberFormat="1" applyFont="1" applyAlignment="1">
      <alignment horizontal="right"/>
    </xf>
    <xf numFmtId="0" fontId="5" fillId="0" borderId="2" xfId="0" applyFont="1" applyFill="1" applyBorder="1"/>
    <xf numFmtId="0" fontId="5" fillId="0" borderId="0" xfId="0" applyFont="1" applyFill="1" applyBorder="1"/>
    <xf numFmtId="0" fontId="5" fillId="0" borderId="0" xfId="0" applyFont="1" applyAlignment="1">
      <alignment horizontal="center"/>
    </xf>
    <xf numFmtId="43" fontId="5" fillId="0" borderId="0" xfId="1" applyFont="1" applyAlignment="1">
      <alignment horizontal="right"/>
    </xf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right"/>
    </xf>
    <xf numFmtId="0" fontId="6" fillId="0" borderId="1" xfId="0" applyFont="1" applyBorder="1"/>
    <xf numFmtId="43" fontId="2" fillId="0" borderId="1" xfId="1" applyFont="1" applyBorder="1" applyAlignment="1">
      <alignment horizontal="right"/>
    </xf>
    <xf numFmtId="0" fontId="2" fillId="0" borderId="0" xfId="0" applyFont="1"/>
    <xf numFmtId="43" fontId="2" fillId="0" borderId="1" xfId="1" applyFont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right"/>
    </xf>
    <xf numFmtId="0" fontId="6" fillId="0" borderId="1" xfId="0" applyFont="1" applyFill="1" applyBorder="1"/>
    <xf numFmtId="43" fontId="2" fillId="0" borderId="1" xfId="1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3" fontId="2" fillId="0" borderId="1" xfId="0" applyNumberFormat="1" applyFont="1" applyBorder="1"/>
    <xf numFmtId="3" fontId="6" fillId="0" borderId="1" xfId="0" applyNumberFormat="1" applyFont="1" applyBorder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14" fontId="2" fillId="4" borderId="1" xfId="0" applyNumberFormat="1" applyFont="1" applyFill="1" applyBorder="1" applyAlignment="1">
      <alignment horizontal="right"/>
    </xf>
    <xf numFmtId="43" fontId="2" fillId="4" borderId="1" xfId="1" applyFont="1" applyFill="1" applyBorder="1" applyAlignment="1">
      <alignment horizontal="right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14" fontId="2" fillId="3" borderId="1" xfId="0" applyNumberFormat="1" applyFont="1" applyFill="1" applyBorder="1" applyAlignment="1">
      <alignment horizontal="right"/>
    </xf>
    <xf numFmtId="43" fontId="2" fillId="3" borderId="1" xfId="1" applyFont="1" applyFill="1" applyBorder="1" applyAlignment="1">
      <alignment horizontal="right"/>
    </xf>
    <xf numFmtId="0" fontId="2" fillId="5" borderId="1" xfId="0" applyFont="1" applyFill="1" applyBorder="1"/>
    <xf numFmtId="43" fontId="2" fillId="5" borderId="1" xfId="1" applyFont="1" applyFill="1" applyBorder="1"/>
    <xf numFmtId="43" fontId="2" fillId="0" borderId="1" xfId="1" applyFont="1" applyFill="1" applyBorder="1"/>
    <xf numFmtId="0" fontId="2" fillId="0" borderId="1" xfId="0" applyFont="1" applyFill="1" applyBorder="1" applyAlignment="1">
      <alignment horizontal="right"/>
    </xf>
    <xf numFmtId="0" fontId="0" fillId="0" borderId="0" xfId="0"/>
    <xf numFmtId="0" fontId="5" fillId="0" borderId="1" xfId="0" applyFont="1" applyBorder="1" applyAlignment="1">
      <alignment horizontal="center"/>
    </xf>
    <xf numFmtId="43" fontId="5" fillId="0" borderId="1" xfId="1" applyFont="1" applyBorder="1"/>
    <xf numFmtId="43" fontId="6" fillId="0" borderId="1" xfId="1" applyFont="1" applyBorder="1"/>
    <xf numFmtId="43" fontId="2" fillId="3" borderId="1" xfId="1" applyFont="1" applyFill="1" applyBorder="1"/>
    <xf numFmtId="43" fontId="2" fillId="0" borderId="0" xfId="1" applyFont="1"/>
    <xf numFmtId="43" fontId="2" fillId="4" borderId="1" xfId="1" applyFont="1" applyFill="1" applyBorder="1"/>
    <xf numFmtId="43" fontId="2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2" fillId="0" borderId="1" xfId="0" applyNumberFormat="1" applyFont="1" applyFill="1" applyBorder="1" applyAlignment="1">
      <alignment horizontal="right"/>
    </xf>
    <xf numFmtId="0" fontId="7" fillId="0" borderId="0" xfId="0" applyFont="1"/>
    <xf numFmtId="17" fontId="5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43" fontId="5" fillId="0" borderId="1" xfId="1" applyFont="1" applyBorder="1" applyAlignment="1">
      <alignment horizontal="right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14" fontId="5" fillId="3" borderId="1" xfId="0" applyNumberFormat="1" applyFont="1" applyFill="1" applyBorder="1" applyAlignment="1">
      <alignment horizontal="right"/>
    </xf>
    <xf numFmtId="43" fontId="5" fillId="3" borderId="1" xfId="1" applyFont="1" applyFill="1" applyBorder="1"/>
    <xf numFmtId="43" fontId="5" fillId="3" borderId="1" xfId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14" fontId="5" fillId="0" borderId="1" xfId="0" applyNumberFormat="1" applyFont="1" applyFill="1" applyBorder="1" applyAlignment="1">
      <alignment horizontal="right"/>
    </xf>
    <xf numFmtId="43" fontId="5" fillId="0" borderId="1" xfId="1" applyFont="1" applyFill="1" applyBorder="1"/>
    <xf numFmtId="43" fontId="5" fillId="0" borderId="1" xfId="1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14" fontId="5" fillId="0" borderId="1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155"/>
  <sheetViews>
    <sheetView workbookViewId="0">
      <selection activeCell="E156" sqref="E156"/>
    </sheetView>
  </sheetViews>
  <sheetFormatPr baseColWidth="10" defaultRowHeight="15"/>
  <cols>
    <col min="1" max="1" width="55.5703125" customWidth="1"/>
    <col min="3" max="3" width="14.85546875" customWidth="1"/>
    <col min="4" max="4" width="14" customWidth="1"/>
    <col min="7" max="7" width="15.28515625" customWidth="1"/>
    <col min="9" max="9" width="13.140625" customWidth="1"/>
  </cols>
  <sheetData>
    <row r="2" spans="1:9">
      <c r="A2" s="14" t="s">
        <v>0</v>
      </c>
      <c r="B2" s="1"/>
      <c r="C2" s="1"/>
      <c r="D2" s="1"/>
      <c r="E2" s="1"/>
      <c r="F2" s="1"/>
      <c r="G2" s="1"/>
      <c r="H2" s="1"/>
      <c r="I2" s="1"/>
    </row>
    <row r="3" spans="1:9">
      <c r="A3" s="14" t="s">
        <v>1</v>
      </c>
      <c r="B3" s="4" t="s">
        <v>2</v>
      </c>
      <c r="C3" s="1"/>
      <c r="D3" s="1"/>
      <c r="E3" s="1"/>
      <c r="F3" s="1"/>
      <c r="G3" s="1"/>
      <c r="H3" s="1"/>
      <c r="I3" s="1"/>
    </row>
    <row r="4" spans="1:9">
      <c r="A4" s="15">
        <v>43221</v>
      </c>
      <c r="B4" s="1"/>
      <c r="C4" s="1"/>
      <c r="D4" s="1"/>
      <c r="E4" s="1"/>
      <c r="F4" s="1"/>
      <c r="G4" s="1"/>
      <c r="H4" s="1"/>
      <c r="I4" s="1"/>
    </row>
    <row r="5" spans="1:9">
      <c r="A5" s="2" t="s">
        <v>3</v>
      </c>
      <c r="B5" s="2" t="s">
        <v>4</v>
      </c>
      <c r="C5" s="2" t="s">
        <v>5</v>
      </c>
      <c r="D5" s="3" t="s">
        <v>291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</row>
    <row r="6" spans="1:9">
      <c r="A6" s="17" t="s">
        <v>12</v>
      </c>
      <c r="B6" s="16" t="s">
        <v>13</v>
      </c>
      <c r="C6" s="17">
        <v>225</v>
      </c>
      <c r="D6" s="18">
        <v>43132</v>
      </c>
      <c r="E6" s="17">
        <v>0</v>
      </c>
      <c r="F6" s="17">
        <v>65</v>
      </c>
      <c r="G6" s="17">
        <v>160</v>
      </c>
      <c r="H6" s="22">
        <v>40</v>
      </c>
      <c r="I6" s="20">
        <v>6400</v>
      </c>
    </row>
    <row r="7" spans="1:9" s="43" customFormat="1">
      <c r="A7" s="17" t="s">
        <v>293</v>
      </c>
      <c r="B7" s="16" t="s">
        <v>13</v>
      </c>
      <c r="C7" s="17">
        <v>8</v>
      </c>
      <c r="D7" s="18">
        <v>43160</v>
      </c>
      <c r="E7" s="17">
        <v>0</v>
      </c>
      <c r="F7" s="17">
        <v>0</v>
      </c>
      <c r="G7" s="17">
        <f>C7+E7-F7</f>
        <v>8</v>
      </c>
      <c r="H7" s="22">
        <v>2850</v>
      </c>
      <c r="I7" s="20">
        <f>G7*H7</f>
        <v>22800</v>
      </c>
    </row>
    <row r="8" spans="1:9">
      <c r="A8" s="17" t="s">
        <v>14</v>
      </c>
      <c r="B8" s="16" t="s">
        <v>11</v>
      </c>
      <c r="C8" s="17">
        <v>25</v>
      </c>
      <c r="D8" s="18">
        <v>43212</v>
      </c>
      <c r="E8" s="17">
        <v>0</v>
      </c>
      <c r="F8" s="17">
        <v>23</v>
      </c>
      <c r="G8" s="17">
        <v>2</v>
      </c>
      <c r="H8" s="22">
        <v>35</v>
      </c>
      <c r="I8" s="20">
        <v>70</v>
      </c>
    </row>
    <row r="9" spans="1:9">
      <c r="A9" s="17" t="s">
        <v>15</v>
      </c>
      <c r="B9" s="16" t="s">
        <v>16</v>
      </c>
      <c r="C9" s="17">
        <v>1000</v>
      </c>
      <c r="D9" s="18">
        <v>43103</v>
      </c>
      <c r="E9" s="17">
        <v>0</v>
      </c>
      <c r="F9" s="17">
        <v>0</v>
      </c>
      <c r="G9" s="17">
        <v>1000</v>
      </c>
      <c r="H9" s="22">
        <v>3.5</v>
      </c>
      <c r="I9" s="20">
        <v>3500</v>
      </c>
    </row>
    <row r="10" spans="1:9">
      <c r="A10" s="17" t="s">
        <v>17</v>
      </c>
      <c r="B10" s="16" t="s">
        <v>11</v>
      </c>
      <c r="C10" s="17">
        <v>220</v>
      </c>
      <c r="D10" s="18">
        <v>43102</v>
      </c>
      <c r="E10" s="17">
        <v>0</v>
      </c>
      <c r="F10" s="17">
        <v>10</v>
      </c>
      <c r="G10" s="17">
        <v>210</v>
      </c>
      <c r="H10" s="22">
        <v>1.8</v>
      </c>
      <c r="I10" s="20">
        <v>378</v>
      </c>
    </row>
    <row r="11" spans="1:9">
      <c r="A11" s="17" t="s">
        <v>18</v>
      </c>
      <c r="B11" s="16" t="s">
        <v>13</v>
      </c>
      <c r="C11" s="17">
        <v>370</v>
      </c>
      <c r="D11" s="18">
        <v>43104</v>
      </c>
      <c r="E11" s="17">
        <v>0</v>
      </c>
      <c r="F11" s="17">
        <v>0</v>
      </c>
      <c r="G11" s="17">
        <v>370</v>
      </c>
      <c r="H11" s="22">
        <v>3.25</v>
      </c>
      <c r="I11" s="28">
        <f>G11*H11</f>
        <v>1202.5</v>
      </c>
    </row>
    <row r="12" spans="1:9">
      <c r="A12" s="17" t="s">
        <v>19</v>
      </c>
      <c r="B12" s="16" t="s">
        <v>11</v>
      </c>
      <c r="C12" s="29">
        <v>1285</v>
      </c>
      <c r="D12" s="18">
        <v>43122</v>
      </c>
      <c r="E12" s="17">
        <v>0</v>
      </c>
      <c r="F12" s="17">
        <v>140</v>
      </c>
      <c r="G12" s="30">
        <v>1145</v>
      </c>
      <c r="H12" s="46">
        <v>6.85</v>
      </c>
      <c r="I12" s="20">
        <v>7843.25</v>
      </c>
    </row>
    <row r="13" spans="1:9">
      <c r="A13" s="17" t="s">
        <v>20</v>
      </c>
      <c r="B13" s="16" t="s">
        <v>16</v>
      </c>
      <c r="C13" s="17">
        <v>285</v>
      </c>
      <c r="D13" s="18">
        <v>43103</v>
      </c>
      <c r="E13" s="17">
        <v>0</v>
      </c>
      <c r="F13" s="17">
        <v>0</v>
      </c>
      <c r="G13" s="17">
        <v>285</v>
      </c>
      <c r="H13" s="22">
        <v>3.2</v>
      </c>
      <c r="I13" s="20">
        <v>912</v>
      </c>
    </row>
    <row r="14" spans="1:9">
      <c r="A14" s="17" t="s">
        <v>21</v>
      </c>
      <c r="B14" s="16" t="s">
        <v>16</v>
      </c>
      <c r="C14" s="17">
        <v>121</v>
      </c>
      <c r="D14" s="18">
        <v>43250</v>
      </c>
      <c r="E14" s="17">
        <v>605</v>
      </c>
      <c r="F14" s="17">
        <v>170</v>
      </c>
      <c r="G14" s="17">
        <v>556</v>
      </c>
      <c r="H14" s="22">
        <v>257</v>
      </c>
      <c r="I14" s="20">
        <v>142892</v>
      </c>
    </row>
    <row r="15" spans="1:9">
      <c r="A15" s="23" t="s">
        <v>22</v>
      </c>
      <c r="B15" s="24" t="s">
        <v>11</v>
      </c>
      <c r="C15" s="23">
        <v>410</v>
      </c>
      <c r="D15" s="25">
        <v>43427</v>
      </c>
      <c r="E15" s="23">
        <v>0</v>
      </c>
      <c r="F15" s="23">
        <v>130</v>
      </c>
      <c r="G15" s="23">
        <v>280</v>
      </c>
      <c r="H15" s="41">
        <v>1.1000000000000001</v>
      </c>
      <c r="I15" s="27">
        <v>308</v>
      </c>
    </row>
    <row r="16" spans="1:9">
      <c r="A16" s="17" t="s">
        <v>23</v>
      </c>
      <c r="B16" s="16" t="s">
        <v>11</v>
      </c>
      <c r="C16" s="17">
        <v>530</v>
      </c>
      <c r="D16" s="18">
        <v>43208</v>
      </c>
      <c r="E16" s="17">
        <v>0</v>
      </c>
      <c r="F16" s="17">
        <v>140</v>
      </c>
      <c r="G16" s="17">
        <v>390</v>
      </c>
      <c r="H16" s="22">
        <v>36</v>
      </c>
      <c r="I16" s="20">
        <f>G16*H16</f>
        <v>14040</v>
      </c>
    </row>
    <row r="17" spans="1:9">
      <c r="A17" s="17" t="s">
        <v>24</v>
      </c>
      <c r="B17" s="16" t="s">
        <v>13</v>
      </c>
      <c r="C17" s="17">
        <v>17</v>
      </c>
      <c r="D17" s="18">
        <v>43245</v>
      </c>
      <c r="E17" s="17">
        <v>100</v>
      </c>
      <c r="F17" s="17">
        <v>17</v>
      </c>
      <c r="G17" s="17">
        <v>100</v>
      </c>
      <c r="H17" s="22">
        <v>7.85</v>
      </c>
      <c r="I17" s="20">
        <v>785</v>
      </c>
    </row>
    <row r="18" spans="1:9">
      <c r="A18" s="35" t="s">
        <v>25</v>
      </c>
      <c r="B18" s="36" t="s">
        <v>11</v>
      </c>
      <c r="C18" s="35">
        <v>0</v>
      </c>
      <c r="D18" s="37">
        <v>43216</v>
      </c>
      <c r="E18" s="35">
        <v>100</v>
      </c>
      <c r="F18" s="35">
        <v>0</v>
      </c>
      <c r="G18" s="35">
        <v>100</v>
      </c>
      <c r="H18" s="47">
        <v>3.36</v>
      </c>
      <c r="I18" s="38">
        <v>336</v>
      </c>
    </row>
    <row r="19" spans="1:9">
      <c r="A19" s="35" t="s">
        <v>26</v>
      </c>
      <c r="B19" s="36" t="s">
        <v>13</v>
      </c>
      <c r="C19" s="35">
        <v>20</v>
      </c>
      <c r="D19" s="37">
        <v>43217</v>
      </c>
      <c r="E19" s="35">
        <v>0</v>
      </c>
      <c r="F19" s="35">
        <v>0</v>
      </c>
      <c r="G19" s="35">
        <v>20</v>
      </c>
      <c r="H19" s="47">
        <v>130</v>
      </c>
      <c r="I19" s="38">
        <v>2600</v>
      </c>
    </row>
    <row r="20" spans="1:9">
      <c r="A20" s="17" t="s">
        <v>27</v>
      </c>
      <c r="B20" s="16" t="s">
        <v>11</v>
      </c>
      <c r="C20" s="17">
        <v>390</v>
      </c>
      <c r="D20" s="18">
        <v>43216</v>
      </c>
      <c r="E20" s="17">
        <v>0</v>
      </c>
      <c r="F20" s="17">
        <v>110</v>
      </c>
      <c r="G20" s="17">
        <v>280</v>
      </c>
      <c r="H20" s="22">
        <v>98</v>
      </c>
      <c r="I20" s="20">
        <v>27440</v>
      </c>
    </row>
    <row r="21" spans="1:9">
      <c r="A21" s="17" t="s">
        <v>28</v>
      </c>
      <c r="B21" s="16" t="s">
        <v>11</v>
      </c>
      <c r="C21" s="17">
        <v>52</v>
      </c>
      <c r="D21" s="18">
        <v>43139</v>
      </c>
      <c r="E21" s="17">
        <v>0</v>
      </c>
      <c r="F21" s="17">
        <v>10</v>
      </c>
      <c r="G21" s="17">
        <v>42</v>
      </c>
      <c r="H21" s="22">
        <v>307.5</v>
      </c>
      <c r="I21" s="20">
        <f>G21*H21</f>
        <v>12915</v>
      </c>
    </row>
    <row r="22" spans="1:9">
      <c r="A22" s="17" t="s">
        <v>29</v>
      </c>
      <c r="B22" s="16" t="s">
        <v>11</v>
      </c>
      <c r="C22" s="17">
        <v>531</v>
      </c>
      <c r="D22" s="18">
        <v>43116</v>
      </c>
      <c r="E22" s="17">
        <v>0</v>
      </c>
      <c r="F22" s="17">
        <v>180</v>
      </c>
      <c r="G22" s="17">
        <v>351</v>
      </c>
      <c r="H22" s="22">
        <v>35</v>
      </c>
      <c r="I22" s="20">
        <v>12285</v>
      </c>
    </row>
    <row r="23" spans="1:9">
      <c r="A23" s="17" t="s">
        <v>30</v>
      </c>
      <c r="B23" s="16" t="s">
        <v>13</v>
      </c>
      <c r="C23" s="17">
        <v>0</v>
      </c>
      <c r="D23" s="18">
        <v>43245</v>
      </c>
      <c r="E23" s="17">
        <v>50</v>
      </c>
      <c r="F23" s="17">
        <v>0</v>
      </c>
      <c r="G23" s="17">
        <v>50</v>
      </c>
      <c r="H23" s="22">
        <v>118.35</v>
      </c>
      <c r="I23" s="20">
        <v>5917.5</v>
      </c>
    </row>
    <row r="24" spans="1:9">
      <c r="A24" s="17" t="s">
        <v>31</v>
      </c>
      <c r="B24" s="16" t="s">
        <v>11</v>
      </c>
      <c r="C24" s="17">
        <v>155</v>
      </c>
      <c r="D24" s="18">
        <v>43192</v>
      </c>
      <c r="E24" s="17">
        <v>0</v>
      </c>
      <c r="F24" s="17">
        <v>30</v>
      </c>
      <c r="G24" s="17">
        <v>125</v>
      </c>
      <c r="H24" s="22">
        <v>11</v>
      </c>
      <c r="I24" s="20">
        <v>1375</v>
      </c>
    </row>
    <row r="25" spans="1:9">
      <c r="A25" s="17" t="s">
        <v>32</v>
      </c>
      <c r="B25" s="16" t="s">
        <v>11</v>
      </c>
      <c r="C25" s="17">
        <v>600</v>
      </c>
      <c r="D25" s="18">
        <v>43102</v>
      </c>
      <c r="E25" s="17">
        <v>0</v>
      </c>
      <c r="F25" s="17">
        <v>120</v>
      </c>
      <c r="G25" s="21">
        <v>480</v>
      </c>
      <c r="H25" s="48">
        <v>98</v>
      </c>
      <c r="I25" s="20">
        <v>47040</v>
      </c>
    </row>
    <row r="26" spans="1:9">
      <c r="A26" s="17" t="s">
        <v>33</v>
      </c>
      <c r="B26" s="16" t="s">
        <v>11</v>
      </c>
      <c r="C26" s="17">
        <v>1</v>
      </c>
      <c r="D26" s="18">
        <v>43216</v>
      </c>
      <c r="E26" s="17">
        <v>0</v>
      </c>
      <c r="F26" s="17">
        <v>0</v>
      </c>
      <c r="G26" s="17">
        <v>1</v>
      </c>
      <c r="H26" s="22">
        <v>208</v>
      </c>
      <c r="I26" s="20">
        <f>G26*H26</f>
        <v>208</v>
      </c>
    </row>
    <row r="27" spans="1:9">
      <c r="A27" s="32" t="s">
        <v>34</v>
      </c>
      <c r="B27" s="31" t="s">
        <v>11</v>
      </c>
      <c r="C27" s="32">
        <v>160</v>
      </c>
      <c r="D27" s="33">
        <v>43192</v>
      </c>
      <c r="E27" s="32">
        <v>0</v>
      </c>
      <c r="F27" s="32">
        <v>10</v>
      </c>
      <c r="G27" s="32">
        <v>150</v>
      </c>
      <c r="H27" s="49">
        <v>6</v>
      </c>
      <c r="I27" s="34">
        <v>900</v>
      </c>
    </row>
    <row r="28" spans="1:9">
      <c r="A28" s="17" t="s">
        <v>35</v>
      </c>
      <c r="B28" s="16" t="s">
        <v>13</v>
      </c>
      <c r="C28" s="17">
        <v>180</v>
      </c>
      <c r="D28" s="18">
        <v>43229</v>
      </c>
      <c r="E28" s="17">
        <v>0</v>
      </c>
      <c r="F28" s="17">
        <v>35</v>
      </c>
      <c r="G28" s="17">
        <v>145</v>
      </c>
      <c r="H28" s="22">
        <v>350</v>
      </c>
      <c r="I28" s="20">
        <f>G28*H28</f>
        <v>50750</v>
      </c>
    </row>
    <row r="29" spans="1:9">
      <c r="A29" s="17" t="s">
        <v>36</v>
      </c>
      <c r="B29" s="16" t="s">
        <v>11</v>
      </c>
      <c r="C29" s="17">
        <v>758</v>
      </c>
      <c r="D29" s="18">
        <v>43383</v>
      </c>
      <c r="E29" s="17">
        <v>0</v>
      </c>
      <c r="F29" s="19">
        <v>0</v>
      </c>
      <c r="G29" s="17">
        <v>758</v>
      </c>
      <c r="H29" s="22">
        <v>35</v>
      </c>
      <c r="I29" s="20">
        <v>26530</v>
      </c>
    </row>
    <row r="30" spans="1:9">
      <c r="A30" s="17" t="s">
        <v>37</v>
      </c>
      <c r="B30" s="16" t="s">
        <v>11</v>
      </c>
      <c r="C30" s="17">
        <v>205</v>
      </c>
      <c r="D30" s="18">
        <v>43031</v>
      </c>
      <c r="E30" s="17">
        <v>0</v>
      </c>
      <c r="F30" s="17">
        <v>54</v>
      </c>
      <c r="G30" s="17">
        <v>151</v>
      </c>
      <c r="H30" s="22">
        <v>86</v>
      </c>
      <c r="I30" s="20">
        <v>12986</v>
      </c>
    </row>
    <row r="31" spans="1:9">
      <c r="A31" s="17" t="s">
        <v>38</v>
      </c>
      <c r="B31" s="16" t="s">
        <v>16</v>
      </c>
      <c r="C31" s="17">
        <v>10</v>
      </c>
      <c r="D31" s="18">
        <v>43032</v>
      </c>
      <c r="E31" s="17">
        <v>0</v>
      </c>
      <c r="F31" s="17">
        <v>0</v>
      </c>
      <c r="G31" s="17">
        <v>10</v>
      </c>
      <c r="H31" s="22">
        <v>42</v>
      </c>
      <c r="I31" s="20">
        <v>420</v>
      </c>
    </row>
    <row r="32" spans="1:9">
      <c r="A32" s="17" t="s">
        <v>39</v>
      </c>
      <c r="B32" s="16" t="s">
        <v>11</v>
      </c>
      <c r="C32" s="17">
        <v>7</v>
      </c>
      <c r="D32" s="18">
        <v>43192</v>
      </c>
      <c r="E32" s="17">
        <v>0</v>
      </c>
      <c r="F32" s="17">
        <v>2</v>
      </c>
      <c r="G32" s="17">
        <v>5</v>
      </c>
      <c r="H32" s="22">
        <v>86</v>
      </c>
      <c r="I32" s="20">
        <f>G32*H32</f>
        <v>430</v>
      </c>
    </row>
    <row r="33" spans="1:9">
      <c r="A33" s="17" t="s">
        <v>292</v>
      </c>
      <c r="B33" s="16" t="s">
        <v>11</v>
      </c>
      <c r="C33" s="17">
        <v>80</v>
      </c>
      <c r="D33" s="18">
        <v>43245</v>
      </c>
      <c r="E33" s="17">
        <v>100</v>
      </c>
      <c r="F33" s="17">
        <v>50</v>
      </c>
      <c r="G33" s="17">
        <f>C33+E33-F33</f>
        <v>130</v>
      </c>
      <c r="H33" s="22">
        <v>70</v>
      </c>
      <c r="I33" s="20">
        <f>G33*H33</f>
        <v>9100</v>
      </c>
    </row>
    <row r="34" spans="1:9">
      <c r="A34" s="17" t="s">
        <v>40</v>
      </c>
      <c r="B34" s="16" t="s">
        <v>13</v>
      </c>
      <c r="C34" s="17">
        <v>60</v>
      </c>
      <c r="D34" s="18">
        <v>43208</v>
      </c>
      <c r="E34" s="17">
        <v>0</v>
      </c>
      <c r="F34" s="17">
        <v>10</v>
      </c>
      <c r="G34" s="17">
        <v>50</v>
      </c>
      <c r="H34" s="22">
        <v>63</v>
      </c>
      <c r="I34" s="20">
        <v>3150</v>
      </c>
    </row>
    <row r="35" spans="1:9">
      <c r="A35" s="17" t="s">
        <v>41</v>
      </c>
      <c r="B35" s="16" t="s">
        <v>13</v>
      </c>
      <c r="C35" s="17">
        <v>185</v>
      </c>
      <c r="D35" s="18">
        <v>43245</v>
      </c>
      <c r="E35" s="17">
        <v>950</v>
      </c>
      <c r="F35" s="17">
        <v>120</v>
      </c>
      <c r="G35" s="17">
        <v>1015</v>
      </c>
      <c r="H35" s="22">
        <v>26.5</v>
      </c>
      <c r="I35" s="20">
        <v>26897.5</v>
      </c>
    </row>
    <row r="36" spans="1:9">
      <c r="A36" s="17" t="s">
        <v>294</v>
      </c>
      <c r="B36" s="16" t="s">
        <v>13</v>
      </c>
      <c r="C36" s="17">
        <v>18</v>
      </c>
      <c r="D36" s="18">
        <v>43060</v>
      </c>
      <c r="E36" s="17">
        <v>0</v>
      </c>
      <c r="F36" s="17">
        <v>7</v>
      </c>
      <c r="G36" s="17">
        <v>11</v>
      </c>
      <c r="H36" s="22">
        <v>2865</v>
      </c>
      <c r="I36" s="20">
        <v>31515</v>
      </c>
    </row>
    <row r="37" spans="1:9">
      <c r="A37" s="17" t="s">
        <v>42</v>
      </c>
      <c r="B37" s="16" t="s">
        <v>13</v>
      </c>
      <c r="C37" s="17">
        <v>15</v>
      </c>
      <c r="D37" s="18">
        <v>43245</v>
      </c>
      <c r="E37" s="17">
        <v>105</v>
      </c>
      <c r="F37" s="17">
        <v>5</v>
      </c>
      <c r="G37" s="17">
        <f>C37+E37-F37</f>
        <v>115</v>
      </c>
      <c r="H37" s="22">
        <v>200</v>
      </c>
      <c r="I37" s="20">
        <f>G37*H37</f>
        <v>23000</v>
      </c>
    </row>
    <row r="38" spans="1:9">
      <c r="A38" s="17" t="s">
        <v>43</v>
      </c>
      <c r="B38" s="16" t="s">
        <v>11</v>
      </c>
      <c r="C38" s="17">
        <v>500</v>
      </c>
      <c r="D38" s="18">
        <v>43230</v>
      </c>
      <c r="E38" s="17">
        <v>0</v>
      </c>
      <c r="F38" s="17">
        <v>190</v>
      </c>
      <c r="G38" s="17">
        <v>310</v>
      </c>
      <c r="H38" s="22">
        <v>18.75</v>
      </c>
      <c r="I38" s="20">
        <f>G38*H38</f>
        <v>5812.5</v>
      </c>
    </row>
    <row r="39" spans="1:9">
      <c r="A39" s="17" t="s">
        <v>44</v>
      </c>
      <c r="B39" s="16" t="s">
        <v>11</v>
      </c>
      <c r="C39" s="17">
        <v>70</v>
      </c>
      <c r="D39" s="18">
        <v>43132</v>
      </c>
      <c r="E39" s="17">
        <v>0</v>
      </c>
      <c r="F39" s="17">
        <v>20</v>
      </c>
      <c r="G39" s="17">
        <v>50</v>
      </c>
      <c r="H39" s="22">
        <v>78</v>
      </c>
      <c r="I39" s="20">
        <v>3900</v>
      </c>
    </row>
    <row r="40" spans="1:9">
      <c r="A40" s="17" t="s">
        <v>45</v>
      </c>
      <c r="B40" s="16" t="s">
        <v>11</v>
      </c>
      <c r="C40" s="17">
        <v>790</v>
      </c>
      <c r="D40" s="18">
        <v>43132</v>
      </c>
      <c r="E40" s="17">
        <v>0</v>
      </c>
      <c r="F40" s="17">
        <v>0</v>
      </c>
      <c r="G40" s="17">
        <v>790</v>
      </c>
      <c r="H40" s="22">
        <v>30</v>
      </c>
      <c r="I40" s="20">
        <v>23700</v>
      </c>
    </row>
    <row r="41" spans="1:9">
      <c r="A41" s="17" t="s">
        <v>46</v>
      </c>
      <c r="B41" s="16" t="s">
        <v>11</v>
      </c>
      <c r="C41" s="17">
        <v>0</v>
      </c>
      <c r="D41" s="18">
        <v>43245</v>
      </c>
      <c r="E41" s="17">
        <v>90</v>
      </c>
      <c r="F41" s="17">
        <v>0</v>
      </c>
      <c r="G41" s="17">
        <v>90</v>
      </c>
      <c r="H41" s="22">
        <v>27.5</v>
      </c>
      <c r="I41" s="20">
        <v>2475</v>
      </c>
    </row>
    <row r="42" spans="1:9">
      <c r="A42" s="17" t="s">
        <v>47</v>
      </c>
      <c r="B42" s="16" t="s">
        <v>11</v>
      </c>
      <c r="C42" s="17">
        <v>13</v>
      </c>
      <c r="D42" s="18">
        <v>43132</v>
      </c>
      <c r="E42" s="17">
        <v>0</v>
      </c>
      <c r="F42" s="17">
        <v>8</v>
      </c>
      <c r="G42" s="17">
        <v>5</v>
      </c>
      <c r="H42" s="22">
        <v>65</v>
      </c>
      <c r="I42" s="20">
        <v>325</v>
      </c>
    </row>
    <row r="43" spans="1:9">
      <c r="A43" s="17" t="s">
        <v>48</v>
      </c>
      <c r="B43" s="16" t="s">
        <v>13</v>
      </c>
      <c r="C43" s="17">
        <v>100</v>
      </c>
      <c r="D43" s="18">
        <v>43009</v>
      </c>
      <c r="E43" s="17">
        <v>0</v>
      </c>
      <c r="F43" s="17">
        <v>0</v>
      </c>
      <c r="G43" s="17">
        <v>100</v>
      </c>
      <c r="H43" s="22">
        <v>3</v>
      </c>
      <c r="I43" s="20">
        <f>G43*H43</f>
        <v>300</v>
      </c>
    </row>
    <row r="44" spans="1:9">
      <c r="A44" s="17" t="s">
        <v>49</v>
      </c>
      <c r="B44" s="16" t="s">
        <v>11</v>
      </c>
      <c r="C44" s="17">
        <v>220</v>
      </c>
      <c r="D44" s="18">
        <v>43146</v>
      </c>
      <c r="E44" s="17">
        <v>0</v>
      </c>
      <c r="F44" s="17">
        <v>35</v>
      </c>
      <c r="G44" s="17">
        <v>185</v>
      </c>
      <c r="H44" s="22">
        <v>795</v>
      </c>
      <c r="I44" s="20">
        <v>147075</v>
      </c>
    </row>
    <row r="45" spans="1:9">
      <c r="A45" s="17" t="s">
        <v>50</v>
      </c>
      <c r="B45" s="16" t="s">
        <v>16</v>
      </c>
      <c r="C45" s="17">
        <v>200</v>
      </c>
      <c r="D45" s="18">
        <v>43221</v>
      </c>
      <c r="E45" s="17">
        <v>0</v>
      </c>
      <c r="F45" s="17">
        <v>30</v>
      </c>
      <c r="G45" s="17">
        <v>170</v>
      </c>
      <c r="H45" s="22">
        <v>900</v>
      </c>
      <c r="I45" s="20">
        <f>G45*H45</f>
        <v>153000</v>
      </c>
    </row>
    <row r="46" spans="1:9">
      <c r="A46" s="17" t="s">
        <v>51</v>
      </c>
      <c r="B46" s="16" t="s">
        <v>11</v>
      </c>
      <c r="C46" s="17">
        <v>1080</v>
      </c>
      <c r="D46" s="18">
        <v>43231</v>
      </c>
      <c r="E46" s="19">
        <v>0</v>
      </c>
      <c r="F46" s="17">
        <v>720</v>
      </c>
      <c r="G46" s="17">
        <v>360</v>
      </c>
      <c r="H46" s="22">
        <v>169</v>
      </c>
      <c r="I46" s="20">
        <f>G46*H46</f>
        <v>60840</v>
      </c>
    </row>
    <row r="47" spans="1:9">
      <c r="A47" s="17" t="s">
        <v>52</v>
      </c>
      <c r="B47" s="16" t="s">
        <v>11</v>
      </c>
      <c r="C47" s="17">
        <v>195</v>
      </c>
      <c r="D47" s="18">
        <v>43110</v>
      </c>
      <c r="E47" s="17">
        <v>0</v>
      </c>
      <c r="F47" s="17">
        <v>0</v>
      </c>
      <c r="G47" s="17">
        <v>195</v>
      </c>
      <c r="H47" s="22">
        <v>0.8</v>
      </c>
      <c r="I47" s="20">
        <v>156</v>
      </c>
    </row>
    <row r="48" spans="1:9">
      <c r="A48" s="17" t="s">
        <v>53</v>
      </c>
      <c r="B48" s="16" t="s">
        <v>11</v>
      </c>
      <c r="C48" s="17">
        <v>368</v>
      </c>
      <c r="D48" s="18">
        <v>43192</v>
      </c>
      <c r="E48" s="17">
        <v>0</v>
      </c>
      <c r="F48" s="17">
        <v>20</v>
      </c>
      <c r="G48" s="17">
        <v>348</v>
      </c>
      <c r="H48" s="22">
        <v>75</v>
      </c>
      <c r="I48" s="20">
        <f>G48*H48</f>
        <v>26100</v>
      </c>
    </row>
    <row r="49" spans="1:9">
      <c r="A49" s="17" t="s">
        <v>54</v>
      </c>
      <c r="B49" s="16" t="s">
        <v>13</v>
      </c>
      <c r="C49" s="17">
        <v>162</v>
      </c>
      <c r="D49" s="18">
        <v>43192</v>
      </c>
      <c r="E49" s="17">
        <v>0</v>
      </c>
      <c r="F49" s="17">
        <v>0</v>
      </c>
      <c r="G49" s="17">
        <v>162</v>
      </c>
      <c r="H49" s="22">
        <v>49</v>
      </c>
      <c r="I49" s="20">
        <v>486</v>
      </c>
    </row>
    <row r="50" spans="1:9">
      <c r="A50" s="17" t="s">
        <v>55</v>
      </c>
      <c r="B50" s="16" t="s">
        <v>11</v>
      </c>
      <c r="C50" s="17">
        <v>70</v>
      </c>
      <c r="D50" s="18">
        <v>43250</v>
      </c>
      <c r="E50" s="17">
        <v>100</v>
      </c>
      <c r="F50" s="19">
        <v>105</v>
      </c>
      <c r="G50" s="17">
        <v>65</v>
      </c>
      <c r="H50" s="22">
        <v>299</v>
      </c>
      <c r="I50" s="20">
        <v>19435</v>
      </c>
    </row>
    <row r="51" spans="1:9">
      <c r="A51" s="17" t="s">
        <v>56</v>
      </c>
      <c r="B51" s="16" t="s">
        <v>13</v>
      </c>
      <c r="C51" s="17">
        <v>0</v>
      </c>
      <c r="D51" s="18">
        <v>43245</v>
      </c>
      <c r="E51" s="17">
        <v>400</v>
      </c>
      <c r="F51" s="19">
        <v>0</v>
      </c>
      <c r="G51" s="17">
        <v>400</v>
      </c>
      <c r="H51" s="22">
        <v>299</v>
      </c>
      <c r="I51" s="20">
        <v>119600</v>
      </c>
    </row>
    <row r="52" spans="1:9">
      <c r="A52" s="19" t="s">
        <v>57</v>
      </c>
      <c r="B52" s="16" t="s">
        <v>11</v>
      </c>
      <c r="C52" s="17">
        <v>859</v>
      </c>
      <c r="D52" s="18">
        <v>43192</v>
      </c>
      <c r="E52" s="17">
        <v>0</v>
      </c>
      <c r="F52" s="17">
        <v>0</v>
      </c>
      <c r="G52" s="17">
        <v>859</v>
      </c>
      <c r="H52" s="22">
        <v>250</v>
      </c>
      <c r="I52" s="20">
        <v>214750</v>
      </c>
    </row>
    <row r="53" spans="1:9">
      <c r="A53" s="19" t="s">
        <v>58</v>
      </c>
      <c r="B53" s="16" t="s">
        <v>13</v>
      </c>
      <c r="C53" s="17">
        <v>7</v>
      </c>
      <c r="D53" s="18">
        <v>43221</v>
      </c>
      <c r="E53" s="17">
        <v>0</v>
      </c>
      <c r="F53" s="17">
        <v>0</v>
      </c>
      <c r="G53" s="17">
        <v>7</v>
      </c>
      <c r="H53" s="22">
        <v>200</v>
      </c>
      <c r="I53" s="20">
        <v>1400</v>
      </c>
    </row>
    <row r="54" spans="1:9">
      <c r="A54" s="17" t="s">
        <v>59</v>
      </c>
      <c r="B54" s="16" t="s">
        <v>11</v>
      </c>
      <c r="C54" s="17">
        <v>225</v>
      </c>
      <c r="D54" s="18">
        <v>43231</v>
      </c>
      <c r="E54" s="17">
        <v>0</v>
      </c>
      <c r="F54" s="17">
        <v>35</v>
      </c>
      <c r="G54" s="17">
        <v>190</v>
      </c>
      <c r="H54" s="22">
        <v>33.25</v>
      </c>
      <c r="I54" s="20">
        <v>6317.5</v>
      </c>
    </row>
    <row r="55" spans="1:9">
      <c r="A55" s="17" t="s">
        <v>60</v>
      </c>
      <c r="B55" s="16" t="s">
        <v>11</v>
      </c>
      <c r="C55" s="17">
        <v>130</v>
      </c>
      <c r="D55" s="18">
        <v>43123</v>
      </c>
      <c r="E55" s="17">
        <v>0</v>
      </c>
      <c r="F55" s="17">
        <v>65</v>
      </c>
      <c r="G55" s="17">
        <v>65</v>
      </c>
      <c r="H55" s="22">
        <v>85</v>
      </c>
      <c r="I55" s="20">
        <v>5525</v>
      </c>
    </row>
    <row r="56" spans="1:9">
      <c r="A56" s="17" t="s">
        <v>61</v>
      </c>
      <c r="B56" s="16" t="s">
        <v>11</v>
      </c>
      <c r="C56" s="17">
        <v>570</v>
      </c>
      <c r="D56" s="18">
        <v>43153</v>
      </c>
      <c r="E56" s="17">
        <v>0</v>
      </c>
      <c r="F56" s="17">
        <v>50</v>
      </c>
      <c r="G56" s="17">
        <v>520</v>
      </c>
      <c r="H56" s="22">
        <v>35</v>
      </c>
      <c r="I56" s="20">
        <v>18200</v>
      </c>
    </row>
    <row r="57" spans="1:9">
      <c r="A57" s="17" t="s">
        <v>62</v>
      </c>
      <c r="B57" s="16" t="s">
        <v>63</v>
      </c>
      <c r="C57" s="17">
        <v>170</v>
      </c>
      <c r="D57" s="18">
        <v>43231</v>
      </c>
      <c r="E57" s="17">
        <v>0</v>
      </c>
      <c r="F57" s="17">
        <v>0</v>
      </c>
      <c r="G57" s="17">
        <v>170</v>
      </c>
      <c r="H57" s="22">
        <v>25</v>
      </c>
      <c r="I57" s="20">
        <f>G57*H57</f>
        <v>4250</v>
      </c>
    </row>
    <row r="58" spans="1:9">
      <c r="A58" s="17" t="s">
        <v>64</v>
      </c>
      <c r="B58" s="16" t="s">
        <v>11</v>
      </c>
      <c r="C58" s="17">
        <v>337</v>
      </c>
      <c r="D58" s="18">
        <v>43230</v>
      </c>
      <c r="E58" s="17">
        <v>0</v>
      </c>
      <c r="F58" s="19">
        <v>47</v>
      </c>
      <c r="G58" s="17">
        <v>290</v>
      </c>
      <c r="H58" s="22">
        <v>69</v>
      </c>
      <c r="I58" s="20">
        <v>20010</v>
      </c>
    </row>
    <row r="59" spans="1:9">
      <c r="A59" s="17" t="s">
        <v>65</v>
      </c>
      <c r="B59" s="16" t="s">
        <v>11</v>
      </c>
      <c r="C59" s="17">
        <v>405</v>
      </c>
      <c r="D59" s="18">
        <v>43106</v>
      </c>
      <c r="E59" s="17">
        <v>0</v>
      </c>
      <c r="F59" s="23">
        <v>0</v>
      </c>
      <c r="G59" s="17">
        <v>405</v>
      </c>
      <c r="H59" s="22">
        <v>2.1</v>
      </c>
      <c r="I59" s="50">
        <f>G59*H59</f>
        <v>850.5</v>
      </c>
    </row>
    <row r="60" spans="1:9">
      <c r="A60" s="17" t="s">
        <v>66</v>
      </c>
      <c r="B60" s="16" t="s">
        <v>11</v>
      </c>
      <c r="C60" s="17">
        <v>850</v>
      </c>
      <c r="D60" s="18">
        <v>43223</v>
      </c>
      <c r="E60" s="17">
        <v>0</v>
      </c>
      <c r="F60" s="17">
        <v>190</v>
      </c>
      <c r="G60" s="17">
        <v>660</v>
      </c>
      <c r="H60" s="22">
        <v>44.8</v>
      </c>
      <c r="I60" s="20">
        <f>G60*H60</f>
        <v>29567.999999999996</v>
      </c>
    </row>
    <row r="61" spans="1:9">
      <c r="A61" s="17" t="s">
        <v>67</v>
      </c>
      <c r="B61" s="16" t="s">
        <v>13</v>
      </c>
      <c r="C61" s="17">
        <v>0</v>
      </c>
      <c r="D61" s="18">
        <v>43245</v>
      </c>
      <c r="E61" s="17">
        <v>300</v>
      </c>
      <c r="F61" s="17">
        <v>0</v>
      </c>
      <c r="G61" s="17">
        <v>300</v>
      </c>
      <c r="H61" s="22">
        <v>36</v>
      </c>
      <c r="I61" s="20">
        <v>10800</v>
      </c>
    </row>
    <row r="62" spans="1:9">
      <c r="A62" s="17" t="s">
        <v>68</v>
      </c>
      <c r="B62" s="6" t="s">
        <v>11</v>
      </c>
      <c r="C62" s="5">
        <v>520</v>
      </c>
      <c r="D62" s="7">
        <v>43223</v>
      </c>
      <c r="E62" s="5">
        <v>0</v>
      </c>
      <c r="F62" s="5">
        <v>25</v>
      </c>
      <c r="G62" s="5">
        <v>495</v>
      </c>
      <c r="H62" s="45">
        <v>58.8</v>
      </c>
      <c r="I62" s="51">
        <f>G62*H62</f>
        <v>29106</v>
      </c>
    </row>
    <row r="63" spans="1:9">
      <c r="A63" s="23" t="s">
        <v>69</v>
      </c>
      <c r="B63" s="24" t="s">
        <v>11</v>
      </c>
      <c r="C63" s="23">
        <v>820</v>
      </c>
      <c r="D63" s="25">
        <v>43123</v>
      </c>
      <c r="E63" s="23">
        <v>0</v>
      </c>
      <c r="F63" s="26">
        <v>0</v>
      </c>
      <c r="G63" s="23">
        <v>820</v>
      </c>
      <c r="H63" s="41">
        <v>2.5</v>
      </c>
      <c r="I63" s="52">
        <f>G63*H63</f>
        <v>2050</v>
      </c>
    </row>
    <row r="64" spans="1:9">
      <c r="A64" s="23" t="s">
        <v>70</v>
      </c>
      <c r="B64" s="24" t="s">
        <v>11</v>
      </c>
      <c r="C64" s="23">
        <v>2</v>
      </c>
      <c r="D64" s="25">
        <v>43040</v>
      </c>
      <c r="E64" s="23">
        <v>0</v>
      </c>
      <c r="F64" s="23">
        <v>0</v>
      </c>
      <c r="G64" s="23">
        <v>2</v>
      </c>
      <c r="H64" s="41"/>
      <c r="I64" s="42"/>
    </row>
    <row r="65" spans="1:9">
      <c r="A65" s="23" t="s">
        <v>71</v>
      </c>
      <c r="B65" s="24" t="s">
        <v>11</v>
      </c>
      <c r="C65" s="23">
        <v>125</v>
      </c>
      <c r="D65" s="25">
        <v>43245</v>
      </c>
      <c r="E65" s="23">
        <v>35</v>
      </c>
      <c r="F65" s="23">
        <v>30</v>
      </c>
      <c r="G65" s="23">
        <v>130</v>
      </c>
      <c r="H65" s="41">
        <v>69</v>
      </c>
      <c r="I65" s="27">
        <v>8970</v>
      </c>
    </row>
    <row r="66" spans="1:9">
      <c r="A66" s="23" t="s">
        <v>72</v>
      </c>
      <c r="B66" s="24" t="s">
        <v>11</v>
      </c>
      <c r="C66" s="23">
        <v>460</v>
      </c>
      <c r="D66" s="25">
        <v>43245</v>
      </c>
      <c r="E66" s="23">
        <v>500</v>
      </c>
      <c r="F66" s="23">
        <v>155</v>
      </c>
      <c r="G66" s="23">
        <v>805</v>
      </c>
      <c r="H66" s="41">
        <v>20</v>
      </c>
      <c r="I66" s="27">
        <v>16100</v>
      </c>
    </row>
    <row r="67" spans="1:9">
      <c r="A67" s="23" t="s">
        <v>73</v>
      </c>
      <c r="B67" s="24" t="s">
        <v>11</v>
      </c>
      <c r="C67" s="23">
        <v>30</v>
      </c>
      <c r="D67" s="25">
        <v>43245</v>
      </c>
      <c r="E67" s="23">
        <v>33</v>
      </c>
      <c r="F67" s="23">
        <v>13</v>
      </c>
      <c r="G67" s="23">
        <v>50</v>
      </c>
      <c r="H67" s="41">
        <v>265</v>
      </c>
      <c r="I67" s="27">
        <v>13250</v>
      </c>
    </row>
    <row r="68" spans="1:9">
      <c r="A68" s="17" t="s">
        <v>74</v>
      </c>
      <c r="B68" s="16" t="s">
        <v>11</v>
      </c>
      <c r="C68" s="17">
        <v>710</v>
      </c>
      <c r="D68" s="18">
        <v>43231</v>
      </c>
      <c r="E68" s="17">
        <v>0</v>
      </c>
      <c r="F68" s="17">
        <v>220</v>
      </c>
      <c r="G68" s="17">
        <v>490</v>
      </c>
      <c r="H68" s="22">
        <v>65</v>
      </c>
      <c r="I68" s="20">
        <f>G68*H68</f>
        <v>31850</v>
      </c>
    </row>
    <row r="69" spans="1:9">
      <c r="A69" s="23" t="s">
        <v>75</v>
      </c>
      <c r="B69" s="24" t="s">
        <v>11</v>
      </c>
      <c r="C69" s="23">
        <v>640</v>
      </c>
      <c r="D69" s="25">
        <v>43132</v>
      </c>
      <c r="E69" s="23">
        <v>0</v>
      </c>
      <c r="F69" s="23">
        <v>0</v>
      </c>
      <c r="G69" s="23">
        <v>640</v>
      </c>
      <c r="H69" s="41">
        <v>150</v>
      </c>
      <c r="I69" s="27">
        <v>96000</v>
      </c>
    </row>
    <row r="70" spans="1:9">
      <c r="A70" s="23" t="s">
        <v>76</v>
      </c>
      <c r="B70" s="24" t="s">
        <v>13</v>
      </c>
      <c r="C70" s="23">
        <v>330</v>
      </c>
      <c r="D70" s="25">
        <v>43191</v>
      </c>
      <c r="E70" s="23">
        <v>0</v>
      </c>
      <c r="F70" s="23">
        <v>0</v>
      </c>
      <c r="G70" s="23">
        <v>330</v>
      </c>
      <c r="H70" s="41">
        <v>10</v>
      </c>
      <c r="I70" s="27">
        <v>3300</v>
      </c>
    </row>
    <row r="71" spans="1:9">
      <c r="A71" s="23" t="s">
        <v>77</v>
      </c>
      <c r="B71" s="24" t="s">
        <v>11</v>
      </c>
      <c r="C71" s="23">
        <v>20</v>
      </c>
      <c r="D71" s="25">
        <v>43250</v>
      </c>
      <c r="E71" s="23">
        <v>80</v>
      </c>
      <c r="F71" s="23">
        <v>40</v>
      </c>
      <c r="G71" s="23">
        <v>60</v>
      </c>
      <c r="H71" s="41">
        <v>89.95</v>
      </c>
      <c r="I71" s="27">
        <v>5397</v>
      </c>
    </row>
    <row r="72" spans="1:9">
      <c r="A72" s="23" t="s">
        <v>78</v>
      </c>
      <c r="B72" s="24" t="s">
        <v>11</v>
      </c>
      <c r="C72" s="23">
        <v>610</v>
      </c>
      <c r="D72" s="25">
        <v>43230</v>
      </c>
      <c r="E72" s="23">
        <v>0</v>
      </c>
      <c r="F72" s="26">
        <v>240</v>
      </c>
      <c r="G72" s="23">
        <v>370</v>
      </c>
      <c r="H72" s="41">
        <v>24.5</v>
      </c>
      <c r="I72" s="20">
        <v>9065</v>
      </c>
    </row>
    <row r="73" spans="1:9">
      <c r="A73" s="23" t="s">
        <v>79</v>
      </c>
      <c r="B73" s="24" t="s">
        <v>11</v>
      </c>
      <c r="C73" s="23">
        <v>565</v>
      </c>
      <c r="D73" s="25">
        <v>43123</v>
      </c>
      <c r="E73" s="23">
        <v>0</v>
      </c>
      <c r="F73" s="26">
        <v>15</v>
      </c>
      <c r="G73" s="23">
        <v>550</v>
      </c>
      <c r="H73" s="41">
        <v>350</v>
      </c>
      <c r="I73" s="27">
        <v>192500</v>
      </c>
    </row>
    <row r="74" spans="1:9">
      <c r="A74" s="23" t="s">
        <v>80</v>
      </c>
      <c r="B74" s="24" t="s">
        <v>11</v>
      </c>
      <c r="C74" s="23">
        <v>90</v>
      </c>
      <c r="D74" s="25">
        <v>43223</v>
      </c>
      <c r="E74" s="23">
        <v>0</v>
      </c>
      <c r="F74" s="23">
        <v>0</v>
      </c>
      <c r="G74" s="23">
        <v>90</v>
      </c>
      <c r="H74" s="41">
        <v>990</v>
      </c>
      <c r="I74" s="27">
        <f>G74*H74</f>
        <v>89100</v>
      </c>
    </row>
    <row r="75" spans="1:9">
      <c r="A75" s="23" t="s">
        <v>295</v>
      </c>
      <c r="B75" s="24" t="s">
        <v>11</v>
      </c>
      <c r="C75" s="23">
        <v>440</v>
      </c>
      <c r="D75" s="25">
        <v>43102</v>
      </c>
      <c r="E75" s="23">
        <v>0</v>
      </c>
      <c r="F75" s="23">
        <v>0</v>
      </c>
      <c r="G75" s="23">
        <v>440</v>
      </c>
      <c r="H75" s="41">
        <v>20</v>
      </c>
      <c r="I75" s="27">
        <v>8800</v>
      </c>
    </row>
    <row r="76" spans="1:9">
      <c r="A76" s="17" t="s">
        <v>81</v>
      </c>
      <c r="B76" s="16" t="s">
        <v>11</v>
      </c>
      <c r="C76" s="17">
        <v>170</v>
      </c>
      <c r="D76" s="18">
        <v>43164</v>
      </c>
      <c r="E76" s="17">
        <v>0</v>
      </c>
      <c r="F76" s="17">
        <v>0</v>
      </c>
      <c r="G76" s="17">
        <v>170</v>
      </c>
      <c r="H76" s="22">
        <v>250</v>
      </c>
      <c r="I76" s="20">
        <v>42500</v>
      </c>
    </row>
    <row r="77" spans="1:9">
      <c r="A77" s="17" t="s">
        <v>82</v>
      </c>
      <c r="B77" s="16" t="s">
        <v>11</v>
      </c>
      <c r="C77" s="17">
        <v>210</v>
      </c>
      <c r="D77" s="18">
        <v>43228</v>
      </c>
      <c r="E77" s="17">
        <v>0</v>
      </c>
      <c r="F77" s="19">
        <v>55</v>
      </c>
      <c r="G77" s="39">
        <v>155</v>
      </c>
      <c r="H77" s="40">
        <v>595</v>
      </c>
      <c r="I77" s="20">
        <v>92225</v>
      </c>
    </row>
    <row r="78" spans="1:9">
      <c r="A78" s="17" t="s">
        <v>83</v>
      </c>
      <c r="B78" s="16" t="s">
        <v>13</v>
      </c>
      <c r="C78" s="17">
        <v>270</v>
      </c>
      <c r="D78" s="18">
        <v>43055</v>
      </c>
      <c r="E78" s="17">
        <v>0</v>
      </c>
      <c r="F78" s="17">
        <v>0</v>
      </c>
      <c r="G78" s="17">
        <v>270</v>
      </c>
      <c r="H78" s="22">
        <v>9</v>
      </c>
      <c r="I78" s="20">
        <v>2430</v>
      </c>
    </row>
    <row r="79" spans="1:9">
      <c r="A79" s="17" t="s">
        <v>84</v>
      </c>
      <c r="B79" s="16" t="s">
        <v>11</v>
      </c>
      <c r="C79" s="17">
        <v>540</v>
      </c>
      <c r="D79" s="18">
        <v>43055</v>
      </c>
      <c r="E79" s="17">
        <v>0</v>
      </c>
      <c r="F79" s="17">
        <v>0</v>
      </c>
      <c r="G79" s="17">
        <v>540</v>
      </c>
      <c r="H79" s="22">
        <v>6</v>
      </c>
      <c r="I79" s="20">
        <v>3240</v>
      </c>
    </row>
    <row r="80" spans="1:9">
      <c r="A80" s="17" t="s">
        <v>85</v>
      </c>
      <c r="B80" s="16" t="s">
        <v>11</v>
      </c>
      <c r="C80" s="17">
        <v>10</v>
      </c>
      <c r="D80" s="18">
        <v>43124</v>
      </c>
      <c r="E80" s="17">
        <v>0</v>
      </c>
      <c r="F80" s="17">
        <v>1</v>
      </c>
      <c r="G80" s="17">
        <v>9</v>
      </c>
      <c r="H80" s="22">
        <v>115</v>
      </c>
      <c r="I80" s="20">
        <v>1035</v>
      </c>
    </row>
    <row r="81" spans="1:9">
      <c r="A81" s="17" t="s">
        <v>86</v>
      </c>
      <c r="B81" s="16" t="s">
        <v>11</v>
      </c>
      <c r="C81" s="17">
        <v>115</v>
      </c>
      <c r="D81" s="18">
        <v>43196</v>
      </c>
      <c r="E81" s="17">
        <v>0</v>
      </c>
      <c r="F81" s="19">
        <v>50</v>
      </c>
      <c r="G81" s="17">
        <v>65</v>
      </c>
      <c r="H81" s="22">
        <v>450</v>
      </c>
      <c r="I81" s="20">
        <v>29250</v>
      </c>
    </row>
    <row r="82" spans="1:9">
      <c r="A82" s="17" t="s">
        <v>87</v>
      </c>
      <c r="B82" s="16" t="s">
        <v>11</v>
      </c>
      <c r="C82" s="17">
        <v>95</v>
      </c>
      <c r="D82" s="18">
        <v>43245</v>
      </c>
      <c r="E82" s="17">
        <v>175</v>
      </c>
      <c r="F82" s="17">
        <v>112</v>
      </c>
      <c r="G82" s="17">
        <v>158</v>
      </c>
      <c r="H82" s="22">
        <v>395</v>
      </c>
      <c r="I82" s="20">
        <v>62410</v>
      </c>
    </row>
    <row r="83" spans="1:9">
      <c r="A83" s="17" t="s">
        <v>88</v>
      </c>
      <c r="B83" s="16" t="s">
        <v>11</v>
      </c>
      <c r="C83" s="17">
        <v>100</v>
      </c>
      <c r="D83" s="18">
        <v>43245</v>
      </c>
      <c r="E83" s="17">
        <v>100</v>
      </c>
      <c r="F83" s="17">
        <v>15</v>
      </c>
      <c r="G83" s="17">
        <v>185</v>
      </c>
      <c r="H83" s="22">
        <v>22</v>
      </c>
      <c r="I83" s="20">
        <v>4070</v>
      </c>
    </row>
    <row r="84" spans="1:9">
      <c r="A84" s="17" t="s">
        <v>89</v>
      </c>
      <c r="B84" s="16" t="s">
        <v>11</v>
      </c>
      <c r="C84" s="17">
        <v>25</v>
      </c>
      <c r="D84" s="18">
        <v>43147</v>
      </c>
      <c r="E84" s="17">
        <v>0</v>
      </c>
      <c r="F84" s="17">
        <v>5</v>
      </c>
      <c r="G84" s="17">
        <v>20</v>
      </c>
      <c r="H84" s="22">
        <v>225</v>
      </c>
      <c r="I84" s="20">
        <v>4500</v>
      </c>
    </row>
    <row r="85" spans="1:9">
      <c r="A85" s="17" t="s">
        <v>90</v>
      </c>
      <c r="B85" s="16" t="s">
        <v>11</v>
      </c>
      <c r="C85" s="17">
        <v>750</v>
      </c>
      <c r="D85" s="18">
        <v>43245</v>
      </c>
      <c r="E85" s="17">
        <v>500</v>
      </c>
      <c r="F85" s="17">
        <v>200</v>
      </c>
      <c r="G85" s="17">
        <v>1050</v>
      </c>
      <c r="H85" s="22">
        <v>16.149999999999999</v>
      </c>
      <c r="I85" s="20">
        <v>16957.5</v>
      </c>
    </row>
    <row r="86" spans="1:9">
      <c r="A86" s="17" t="s">
        <v>91</v>
      </c>
      <c r="B86" s="16" t="s">
        <v>11</v>
      </c>
      <c r="C86" s="17">
        <v>20</v>
      </c>
      <c r="D86" s="18">
        <v>43082</v>
      </c>
      <c r="E86" s="17">
        <v>0</v>
      </c>
      <c r="F86" s="17">
        <v>0</v>
      </c>
      <c r="G86" s="17">
        <v>20</v>
      </c>
      <c r="H86" s="22">
        <v>7</v>
      </c>
      <c r="I86" s="20">
        <v>140</v>
      </c>
    </row>
    <row r="87" spans="1:9">
      <c r="A87" s="17" t="s">
        <v>92</v>
      </c>
      <c r="B87" s="16" t="s">
        <v>11</v>
      </c>
      <c r="C87" s="17">
        <v>890</v>
      </c>
      <c r="D87" s="18">
        <v>43082</v>
      </c>
      <c r="E87" s="17">
        <v>0</v>
      </c>
      <c r="F87" s="17">
        <v>0</v>
      </c>
      <c r="G87" s="17">
        <v>890</v>
      </c>
      <c r="H87" s="22">
        <v>26</v>
      </c>
      <c r="I87" s="20">
        <f>G87*H87</f>
        <v>23140</v>
      </c>
    </row>
    <row r="88" spans="1:9">
      <c r="A88" s="17" t="s">
        <v>93</v>
      </c>
      <c r="B88" s="16" t="s">
        <v>11</v>
      </c>
      <c r="C88" s="17">
        <v>760</v>
      </c>
      <c r="D88" s="18">
        <v>43146</v>
      </c>
      <c r="E88" s="17">
        <v>0</v>
      </c>
      <c r="F88" s="17">
        <v>20</v>
      </c>
      <c r="G88" s="17">
        <v>740</v>
      </c>
      <c r="H88" s="22">
        <v>41.58</v>
      </c>
      <c r="I88" s="20">
        <f>G88*H88</f>
        <v>30769.199999999997</v>
      </c>
    </row>
    <row r="89" spans="1:9">
      <c r="A89" s="17" t="s">
        <v>94</v>
      </c>
      <c r="B89" s="16" t="s">
        <v>11</v>
      </c>
      <c r="C89" s="17">
        <v>200</v>
      </c>
      <c r="D89" s="18">
        <v>43223</v>
      </c>
      <c r="E89" s="17">
        <v>0</v>
      </c>
      <c r="F89" s="17">
        <v>160</v>
      </c>
      <c r="G89" s="17">
        <v>40</v>
      </c>
      <c r="H89" s="22">
        <v>345</v>
      </c>
      <c r="I89" s="20">
        <f>G89*H89</f>
        <v>13800</v>
      </c>
    </row>
    <row r="90" spans="1:9">
      <c r="A90" s="17" t="s">
        <v>95</v>
      </c>
      <c r="B90" s="16" t="s">
        <v>11</v>
      </c>
      <c r="C90" s="17">
        <v>15</v>
      </c>
      <c r="D90" s="18">
        <v>43132</v>
      </c>
      <c r="E90" s="17">
        <v>0</v>
      </c>
      <c r="F90" s="17">
        <v>13</v>
      </c>
      <c r="G90" s="17">
        <v>2</v>
      </c>
      <c r="H90" s="22">
        <v>390</v>
      </c>
      <c r="I90" s="20">
        <v>780</v>
      </c>
    </row>
    <row r="91" spans="1:9">
      <c r="A91" s="17" t="s">
        <v>96</v>
      </c>
      <c r="B91" s="16" t="s">
        <v>11</v>
      </c>
      <c r="C91" s="17">
        <v>300</v>
      </c>
      <c r="D91" s="18">
        <v>43148</v>
      </c>
      <c r="E91" s="17">
        <v>0</v>
      </c>
      <c r="F91" s="17">
        <v>0</v>
      </c>
      <c r="G91" s="17">
        <v>300</v>
      </c>
      <c r="H91" s="22">
        <v>120</v>
      </c>
      <c r="I91" s="20">
        <v>36000</v>
      </c>
    </row>
    <row r="92" spans="1:9">
      <c r="A92" s="17" t="s">
        <v>97</v>
      </c>
      <c r="B92" s="16" t="s">
        <v>11</v>
      </c>
      <c r="C92" s="17">
        <v>530</v>
      </c>
      <c r="D92" s="18">
        <v>43157</v>
      </c>
      <c r="E92" s="17">
        <v>0</v>
      </c>
      <c r="F92" s="17">
        <v>0</v>
      </c>
      <c r="G92" s="17">
        <v>530</v>
      </c>
      <c r="H92" s="22">
        <v>1.1000000000000001</v>
      </c>
      <c r="I92" s="20">
        <v>583</v>
      </c>
    </row>
    <row r="93" spans="1:9">
      <c r="A93" s="17" t="s">
        <v>98</v>
      </c>
      <c r="B93" s="16" t="s">
        <v>11</v>
      </c>
      <c r="C93" s="17">
        <v>560</v>
      </c>
      <c r="D93" s="18">
        <v>43095</v>
      </c>
      <c r="E93" s="17">
        <v>0</v>
      </c>
      <c r="F93" s="17">
        <v>0</v>
      </c>
      <c r="G93" s="17">
        <v>560</v>
      </c>
      <c r="H93" s="22">
        <v>6.5</v>
      </c>
      <c r="I93" s="20">
        <v>3640</v>
      </c>
    </row>
    <row r="94" spans="1:9">
      <c r="A94" s="17" t="s">
        <v>99</v>
      </c>
      <c r="B94" s="16" t="s">
        <v>11</v>
      </c>
      <c r="C94" s="17">
        <v>830</v>
      </c>
      <c r="D94" s="18">
        <v>43223</v>
      </c>
      <c r="E94" s="17">
        <v>0</v>
      </c>
      <c r="F94" s="17">
        <v>220</v>
      </c>
      <c r="G94" s="17">
        <v>610</v>
      </c>
      <c r="H94" s="22">
        <v>89</v>
      </c>
      <c r="I94" s="20">
        <f>G94*H94</f>
        <v>54290</v>
      </c>
    </row>
    <row r="95" spans="1:9">
      <c r="A95" s="17" t="s">
        <v>100</v>
      </c>
      <c r="B95" s="16" t="s">
        <v>13</v>
      </c>
      <c r="C95" s="17">
        <v>155</v>
      </c>
      <c r="D95" s="18">
        <v>43216</v>
      </c>
      <c r="E95" s="17">
        <v>0</v>
      </c>
      <c r="F95" s="17">
        <v>25</v>
      </c>
      <c r="G95" s="17">
        <v>130</v>
      </c>
      <c r="H95" s="22">
        <v>490</v>
      </c>
      <c r="I95" s="20">
        <v>63700</v>
      </c>
    </row>
    <row r="96" spans="1:9">
      <c r="A96" s="17" t="s">
        <v>101</v>
      </c>
      <c r="B96" s="16" t="s">
        <v>13</v>
      </c>
      <c r="C96" s="17">
        <v>800</v>
      </c>
      <c r="D96" s="18">
        <v>43124</v>
      </c>
      <c r="E96" s="17">
        <v>0</v>
      </c>
      <c r="F96" s="17">
        <v>0</v>
      </c>
      <c r="G96" s="17">
        <v>800</v>
      </c>
      <c r="H96" s="22">
        <v>35</v>
      </c>
      <c r="I96" s="20">
        <v>28000</v>
      </c>
    </row>
    <row r="97" spans="1:9">
      <c r="A97" s="17" t="s">
        <v>102</v>
      </c>
      <c r="B97" s="16" t="s">
        <v>11</v>
      </c>
      <c r="C97" s="17">
        <v>184</v>
      </c>
      <c r="D97" s="18">
        <v>43062</v>
      </c>
      <c r="E97" s="17">
        <v>0</v>
      </c>
      <c r="F97" s="17">
        <v>0</v>
      </c>
      <c r="G97" s="17">
        <v>184</v>
      </c>
      <c r="H97" s="22">
        <v>400</v>
      </c>
      <c r="I97" s="20">
        <v>73600</v>
      </c>
    </row>
    <row r="98" spans="1:9">
      <c r="A98" s="17" t="s">
        <v>103</v>
      </c>
      <c r="B98" s="16" t="s">
        <v>11</v>
      </c>
      <c r="C98" s="17">
        <v>74</v>
      </c>
      <c r="D98" s="18">
        <v>43149</v>
      </c>
      <c r="E98" s="17">
        <v>0</v>
      </c>
      <c r="F98" s="17">
        <v>0</v>
      </c>
      <c r="G98" s="17">
        <v>74</v>
      </c>
      <c r="H98" s="22">
        <v>136</v>
      </c>
      <c r="I98" s="20">
        <v>10064</v>
      </c>
    </row>
    <row r="99" spans="1:9">
      <c r="A99" s="17" t="s">
        <v>104</v>
      </c>
      <c r="B99" s="16" t="s">
        <v>16</v>
      </c>
      <c r="C99" s="17">
        <v>17</v>
      </c>
      <c r="D99" s="18">
        <v>43144</v>
      </c>
      <c r="E99" s="17">
        <v>0</v>
      </c>
      <c r="F99" s="17">
        <v>1</v>
      </c>
      <c r="G99" s="17">
        <v>16</v>
      </c>
      <c r="H99" s="22">
        <v>210</v>
      </c>
      <c r="I99" s="20">
        <v>3360</v>
      </c>
    </row>
    <row r="100" spans="1:9">
      <c r="A100" s="17" t="s">
        <v>105</v>
      </c>
      <c r="B100" s="16" t="s">
        <v>11</v>
      </c>
      <c r="C100" s="17">
        <v>22</v>
      </c>
      <c r="D100" s="18">
        <v>43148</v>
      </c>
      <c r="E100" s="17">
        <v>0</v>
      </c>
      <c r="F100" s="17">
        <v>1</v>
      </c>
      <c r="G100" s="17">
        <v>21</v>
      </c>
      <c r="H100" s="22">
        <v>110</v>
      </c>
      <c r="I100" s="20">
        <v>2310</v>
      </c>
    </row>
    <row r="101" spans="1:9">
      <c r="A101" s="17" t="s">
        <v>106</v>
      </c>
      <c r="B101" s="16" t="s">
        <v>13</v>
      </c>
      <c r="C101" s="17">
        <v>25</v>
      </c>
      <c r="D101" s="18">
        <v>43250</v>
      </c>
      <c r="E101" s="17">
        <v>300</v>
      </c>
      <c r="F101" s="17">
        <v>70</v>
      </c>
      <c r="G101" s="17">
        <v>255</v>
      </c>
      <c r="H101" s="22">
        <v>82</v>
      </c>
      <c r="I101" s="20">
        <v>20910</v>
      </c>
    </row>
    <row r="102" spans="1:9">
      <c r="A102" s="17" t="s">
        <v>107</v>
      </c>
      <c r="B102" s="16" t="s">
        <v>11</v>
      </c>
      <c r="C102" s="17">
        <v>2</v>
      </c>
      <c r="D102" s="18">
        <v>43231</v>
      </c>
      <c r="E102" s="17">
        <v>10</v>
      </c>
      <c r="F102" s="17">
        <v>0</v>
      </c>
      <c r="G102" s="17">
        <v>12</v>
      </c>
      <c r="H102" s="22">
        <v>420</v>
      </c>
      <c r="I102" s="20">
        <f>G102*H102</f>
        <v>5040</v>
      </c>
    </row>
    <row r="103" spans="1:9">
      <c r="A103" s="17" t="s">
        <v>108</v>
      </c>
      <c r="B103" s="16" t="s">
        <v>11</v>
      </c>
      <c r="C103" s="17">
        <v>101</v>
      </c>
      <c r="D103" s="18">
        <v>43155</v>
      </c>
      <c r="E103" s="17">
        <v>0</v>
      </c>
      <c r="F103" s="17">
        <v>0</v>
      </c>
      <c r="G103" s="17">
        <v>101</v>
      </c>
      <c r="H103" s="22">
        <v>150</v>
      </c>
      <c r="I103" s="20">
        <v>15150</v>
      </c>
    </row>
    <row r="104" spans="1:9">
      <c r="A104" s="17" t="s">
        <v>109</v>
      </c>
      <c r="B104" s="16" t="s">
        <v>11</v>
      </c>
      <c r="C104" s="17">
        <v>883</v>
      </c>
      <c r="D104" s="18">
        <v>43245</v>
      </c>
      <c r="E104" s="17">
        <v>200</v>
      </c>
      <c r="F104" s="17">
        <v>883</v>
      </c>
      <c r="G104" s="17">
        <v>200</v>
      </c>
      <c r="H104" s="22">
        <v>115.8</v>
      </c>
      <c r="I104" s="20">
        <v>23160</v>
      </c>
    </row>
    <row r="105" spans="1:9">
      <c r="A105" s="17" t="s">
        <v>110</v>
      </c>
      <c r="B105" s="16" t="s">
        <v>13</v>
      </c>
      <c r="C105" s="17">
        <v>177</v>
      </c>
      <c r="D105" s="18">
        <v>43125</v>
      </c>
      <c r="E105" s="17">
        <v>0</v>
      </c>
      <c r="F105" s="17">
        <v>125</v>
      </c>
      <c r="G105" s="17">
        <v>52</v>
      </c>
      <c r="H105" s="22">
        <v>198</v>
      </c>
      <c r="I105" s="20">
        <v>10296</v>
      </c>
    </row>
    <row r="106" spans="1:9">
      <c r="A106" s="17" t="s">
        <v>111</v>
      </c>
      <c r="B106" s="16" t="s">
        <v>13</v>
      </c>
      <c r="C106" s="17">
        <v>102</v>
      </c>
      <c r="D106" s="18">
        <v>43132</v>
      </c>
      <c r="E106" s="17">
        <v>0</v>
      </c>
      <c r="F106" s="17">
        <v>3</v>
      </c>
      <c r="G106" s="17">
        <v>99</v>
      </c>
      <c r="H106" s="22">
        <v>85</v>
      </c>
      <c r="I106" s="20">
        <v>8415</v>
      </c>
    </row>
    <row r="107" spans="1:9">
      <c r="A107" s="17" t="s">
        <v>112</v>
      </c>
      <c r="B107" s="16" t="s">
        <v>13</v>
      </c>
      <c r="C107" s="17">
        <v>170</v>
      </c>
      <c r="D107" s="18">
        <v>43111</v>
      </c>
      <c r="E107" s="17">
        <v>0</v>
      </c>
      <c r="F107" s="17">
        <v>0</v>
      </c>
      <c r="G107" s="17">
        <v>170</v>
      </c>
      <c r="H107" s="22">
        <v>5</v>
      </c>
      <c r="I107" s="20">
        <v>850</v>
      </c>
    </row>
    <row r="108" spans="1:9">
      <c r="A108" s="17" t="s">
        <v>113</v>
      </c>
      <c r="B108" s="16" t="s">
        <v>11</v>
      </c>
      <c r="C108" s="17">
        <v>200</v>
      </c>
      <c r="D108" s="18">
        <v>43132</v>
      </c>
      <c r="E108" s="17">
        <v>0</v>
      </c>
      <c r="F108" s="17">
        <v>6</v>
      </c>
      <c r="G108" s="17">
        <v>194</v>
      </c>
      <c r="H108" s="22">
        <v>350</v>
      </c>
      <c r="I108" s="20">
        <v>67900</v>
      </c>
    </row>
    <row r="109" spans="1:9">
      <c r="A109" s="17" t="s">
        <v>114</v>
      </c>
      <c r="B109" s="16" t="s">
        <v>13</v>
      </c>
      <c r="C109" s="17">
        <v>170</v>
      </c>
      <c r="D109" s="18">
        <v>43102</v>
      </c>
      <c r="E109" s="17">
        <v>0</v>
      </c>
      <c r="F109" s="17">
        <v>0</v>
      </c>
      <c r="G109" s="17">
        <v>170</v>
      </c>
      <c r="H109" s="22">
        <v>7</v>
      </c>
      <c r="I109" s="20">
        <v>1190</v>
      </c>
    </row>
    <row r="110" spans="1:9">
      <c r="A110" s="17" t="s">
        <v>115</v>
      </c>
      <c r="B110" s="16" t="s">
        <v>11</v>
      </c>
      <c r="C110" s="17">
        <v>550</v>
      </c>
      <c r="D110" s="18">
        <v>43102</v>
      </c>
      <c r="E110" s="17">
        <v>0</v>
      </c>
      <c r="F110" s="17">
        <v>0</v>
      </c>
      <c r="G110" s="17">
        <v>550</v>
      </c>
      <c r="H110" s="22">
        <v>7</v>
      </c>
      <c r="I110" s="20">
        <v>3850</v>
      </c>
    </row>
    <row r="111" spans="1:9">
      <c r="A111" s="17" t="s">
        <v>116</v>
      </c>
      <c r="B111" s="16" t="s">
        <v>11</v>
      </c>
      <c r="C111" s="17">
        <v>205</v>
      </c>
      <c r="D111" s="18">
        <v>43174</v>
      </c>
      <c r="E111" s="17">
        <v>0</v>
      </c>
      <c r="F111" s="17">
        <v>30</v>
      </c>
      <c r="G111" s="17">
        <v>175</v>
      </c>
      <c r="H111" s="22">
        <v>16</v>
      </c>
      <c r="I111" s="20">
        <v>2800</v>
      </c>
    </row>
    <row r="112" spans="1:9">
      <c r="A112" s="17" t="s">
        <v>117</v>
      </c>
      <c r="B112" s="16" t="s">
        <v>13</v>
      </c>
      <c r="C112" s="17">
        <v>10</v>
      </c>
      <c r="D112" s="18">
        <v>43141</v>
      </c>
      <c r="E112" s="17">
        <v>0</v>
      </c>
      <c r="F112" s="17">
        <v>0</v>
      </c>
      <c r="G112" s="17">
        <v>10</v>
      </c>
      <c r="H112" s="22">
        <v>230</v>
      </c>
      <c r="I112" s="20">
        <v>2300</v>
      </c>
    </row>
    <row r="113" spans="1:9">
      <c r="A113" s="17" t="s">
        <v>118</v>
      </c>
      <c r="B113" s="16" t="s">
        <v>16</v>
      </c>
      <c r="C113" s="17">
        <v>1</v>
      </c>
      <c r="D113" s="18">
        <v>43250</v>
      </c>
      <c r="E113" s="17">
        <v>30</v>
      </c>
      <c r="F113" s="17">
        <v>5</v>
      </c>
      <c r="G113" s="17">
        <v>26</v>
      </c>
      <c r="H113" s="22">
        <v>1250</v>
      </c>
      <c r="I113" s="20">
        <v>32500</v>
      </c>
    </row>
    <row r="114" spans="1:9">
      <c r="A114" s="17" t="s">
        <v>119</v>
      </c>
      <c r="B114" s="16" t="s">
        <v>11</v>
      </c>
      <c r="C114" s="17">
        <v>24</v>
      </c>
      <c r="D114" s="18">
        <v>43223</v>
      </c>
      <c r="E114" s="17">
        <v>0</v>
      </c>
      <c r="F114" s="17">
        <v>0</v>
      </c>
      <c r="G114" s="17">
        <v>24</v>
      </c>
      <c r="H114" s="22">
        <v>1690</v>
      </c>
      <c r="I114" s="20">
        <f>G114*H114</f>
        <v>40560</v>
      </c>
    </row>
    <row r="115" spans="1:9">
      <c r="A115" s="17" t="s">
        <v>120</v>
      </c>
      <c r="B115" s="16" t="s">
        <v>11</v>
      </c>
      <c r="C115" s="17">
        <v>900</v>
      </c>
      <c r="D115" s="18">
        <v>43122</v>
      </c>
      <c r="E115" s="17">
        <v>0</v>
      </c>
      <c r="F115" s="17">
        <v>0</v>
      </c>
      <c r="G115" s="17">
        <v>900</v>
      </c>
      <c r="H115" s="22">
        <v>1.2</v>
      </c>
      <c r="I115" s="20">
        <v>1080</v>
      </c>
    </row>
    <row r="116" spans="1:9">
      <c r="A116" s="17" t="s">
        <v>121</v>
      </c>
      <c r="B116" s="16" t="s">
        <v>11</v>
      </c>
      <c r="C116" s="17">
        <v>1000</v>
      </c>
      <c r="D116" s="18">
        <v>43164</v>
      </c>
      <c r="E116" s="17">
        <v>0</v>
      </c>
      <c r="F116" s="17">
        <v>0</v>
      </c>
      <c r="G116" s="17">
        <v>1000</v>
      </c>
      <c r="H116" s="22">
        <v>6</v>
      </c>
      <c r="I116" s="20">
        <v>6000</v>
      </c>
    </row>
    <row r="117" spans="1:9">
      <c r="A117" s="17" t="s">
        <v>122</v>
      </c>
      <c r="B117" s="16" t="s">
        <v>13</v>
      </c>
      <c r="C117" s="17">
        <v>160</v>
      </c>
      <c r="D117" s="18">
        <v>43102</v>
      </c>
      <c r="E117" s="17">
        <v>0</v>
      </c>
      <c r="F117" s="17">
        <v>0</v>
      </c>
      <c r="G117" s="17">
        <v>160</v>
      </c>
      <c r="H117" s="22">
        <v>6.5</v>
      </c>
      <c r="I117" s="20">
        <f>G117*H117</f>
        <v>1040</v>
      </c>
    </row>
    <row r="118" spans="1:9">
      <c r="A118" s="17" t="s">
        <v>123</v>
      </c>
      <c r="B118" s="16" t="s">
        <v>11</v>
      </c>
      <c r="C118" s="17">
        <v>20</v>
      </c>
      <c r="D118" s="18">
        <v>43250</v>
      </c>
      <c r="E118" s="17">
        <v>70</v>
      </c>
      <c r="F118" s="17">
        <v>63</v>
      </c>
      <c r="G118" s="17">
        <v>27</v>
      </c>
      <c r="H118" s="22">
        <v>975</v>
      </c>
      <c r="I118" s="20">
        <v>26325</v>
      </c>
    </row>
    <row r="119" spans="1:9">
      <c r="A119" s="17" t="s">
        <v>124</v>
      </c>
      <c r="B119" s="16" t="s">
        <v>11</v>
      </c>
      <c r="C119" s="17">
        <v>350</v>
      </c>
      <c r="D119" s="18">
        <v>43186</v>
      </c>
      <c r="E119" s="17">
        <v>0</v>
      </c>
      <c r="F119" s="17">
        <v>0</v>
      </c>
      <c r="G119" s="17">
        <v>350</v>
      </c>
      <c r="H119" s="22">
        <v>150</v>
      </c>
      <c r="I119" s="20">
        <v>52500</v>
      </c>
    </row>
    <row r="120" spans="1:9">
      <c r="A120" s="17" t="s">
        <v>125</v>
      </c>
      <c r="B120" s="16" t="s">
        <v>13</v>
      </c>
      <c r="C120" s="17">
        <v>0</v>
      </c>
      <c r="D120" s="18">
        <v>43250</v>
      </c>
      <c r="E120" s="17">
        <v>65</v>
      </c>
      <c r="F120" s="17">
        <v>0</v>
      </c>
      <c r="G120" s="17">
        <v>65</v>
      </c>
      <c r="H120" s="22">
        <v>625</v>
      </c>
      <c r="I120" s="20">
        <v>40625</v>
      </c>
    </row>
    <row r="121" spans="1:9">
      <c r="A121" s="17" t="s">
        <v>126</v>
      </c>
      <c r="B121" s="16" t="s">
        <v>13</v>
      </c>
      <c r="C121" s="17">
        <v>197</v>
      </c>
      <c r="D121" s="18">
        <v>43229</v>
      </c>
      <c r="E121" s="17">
        <v>0</v>
      </c>
      <c r="F121" s="17">
        <v>107</v>
      </c>
      <c r="G121" s="17">
        <v>90</v>
      </c>
      <c r="H121" s="22">
        <v>750</v>
      </c>
      <c r="I121" s="20">
        <f>G121*H121</f>
        <v>67500</v>
      </c>
    </row>
    <row r="122" spans="1:9">
      <c r="A122" s="17" t="s">
        <v>127</v>
      </c>
      <c r="B122" s="16" t="s">
        <v>11</v>
      </c>
      <c r="C122" s="17">
        <v>36</v>
      </c>
      <c r="D122" s="18">
        <v>43156</v>
      </c>
      <c r="E122" s="17">
        <v>0</v>
      </c>
      <c r="F122" s="17">
        <v>10</v>
      </c>
      <c r="G122" s="17">
        <v>26</v>
      </c>
      <c r="H122" s="22">
        <v>168</v>
      </c>
      <c r="I122" s="20">
        <v>4368</v>
      </c>
    </row>
    <row r="123" spans="1:9">
      <c r="A123" s="17" t="s">
        <v>128</v>
      </c>
      <c r="B123" s="16" t="s">
        <v>16</v>
      </c>
      <c r="C123" s="17">
        <v>80</v>
      </c>
      <c r="D123" s="18">
        <v>43132</v>
      </c>
      <c r="E123" s="17">
        <v>0</v>
      </c>
      <c r="F123" s="17">
        <v>0</v>
      </c>
      <c r="G123" s="17">
        <v>80</v>
      </c>
      <c r="H123" s="22">
        <v>80</v>
      </c>
      <c r="I123" s="20">
        <v>6400</v>
      </c>
    </row>
    <row r="124" spans="1:9">
      <c r="A124" s="17" t="s">
        <v>129</v>
      </c>
      <c r="B124" s="16" t="s">
        <v>13</v>
      </c>
      <c r="C124" s="17">
        <v>349</v>
      </c>
      <c r="D124" s="18">
        <v>43148</v>
      </c>
      <c r="E124" s="17">
        <v>0</v>
      </c>
      <c r="F124" s="17">
        <v>9</v>
      </c>
      <c r="G124" s="17">
        <v>340</v>
      </c>
      <c r="H124" s="22">
        <v>750</v>
      </c>
      <c r="I124" s="20">
        <v>255000</v>
      </c>
    </row>
    <row r="125" spans="1:9">
      <c r="A125" s="19" t="s">
        <v>130</v>
      </c>
      <c r="B125" s="16" t="s">
        <v>11</v>
      </c>
      <c r="C125" s="17">
        <v>984</v>
      </c>
      <c r="D125" s="18">
        <v>43223</v>
      </c>
      <c r="E125" s="17">
        <v>0</v>
      </c>
      <c r="F125" s="17">
        <v>70</v>
      </c>
      <c r="G125" s="17">
        <v>914</v>
      </c>
      <c r="H125" s="22">
        <v>59.9</v>
      </c>
      <c r="I125" s="20">
        <f>G125*H125</f>
        <v>54748.6</v>
      </c>
    </row>
    <row r="126" spans="1:9">
      <c r="A126" s="17" t="s">
        <v>131</v>
      </c>
      <c r="B126" s="16" t="s">
        <v>11</v>
      </c>
      <c r="C126" s="17">
        <v>580</v>
      </c>
      <c r="D126" s="18">
        <v>43102</v>
      </c>
      <c r="E126" s="17">
        <v>0</v>
      </c>
      <c r="F126" s="17">
        <v>0</v>
      </c>
      <c r="G126" s="17">
        <v>580</v>
      </c>
      <c r="H126" s="22">
        <v>5</v>
      </c>
      <c r="I126" s="20">
        <v>2900</v>
      </c>
    </row>
    <row r="127" spans="1:9">
      <c r="A127" s="17" t="s">
        <v>132</v>
      </c>
      <c r="B127" s="16" t="s">
        <v>11</v>
      </c>
      <c r="C127" s="17">
        <v>740</v>
      </c>
      <c r="D127" s="18">
        <v>43216</v>
      </c>
      <c r="E127" s="17">
        <v>0</v>
      </c>
      <c r="F127" s="17">
        <v>60</v>
      </c>
      <c r="G127" s="17">
        <v>680</v>
      </c>
      <c r="H127" s="22">
        <v>3.98</v>
      </c>
      <c r="I127" s="20">
        <v>2706.4</v>
      </c>
    </row>
    <row r="128" spans="1:9">
      <c r="A128" s="17" t="s">
        <v>133</v>
      </c>
      <c r="B128" s="16" t="s">
        <v>11</v>
      </c>
      <c r="C128" s="17">
        <v>156</v>
      </c>
      <c r="D128" s="18">
        <v>43186</v>
      </c>
      <c r="E128" s="17">
        <v>0</v>
      </c>
      <c r="F128" s="17">
        <v>35</v>
      </c>
      <c r="G128" s="17">
        <v>121</v>
      </c>
      <c r="H128" s="22">
        <v>86.17</v>
      </c>
      <c r="I128" s="20">
        <v>10426.57</v>
      </c>
    </row>
    <row r="129" spans="1:9">
      <c r="A129" s="17" t="s">
        <v>134</v>
      </c>
      <c r="B129" s="16" t="s">
        <v>13</v>
      </c>
      <c r="C129" s="17">
        <v>120</v>
      </c>
      <c r="D129" s="18">
        <v>43186</v>
      </c>
      <c r="E129" s="17">
        <v>0</v>
      </c>
      <c r="F129" s="17">
        <v>15</v>
      </c>
      <c r="G129" s="17">
        <v>105</v>
      </c>
      <c r="H129" s="22">
        <v>4.13</v>
      </c>
      <c r="I129" s="20">
        <v>433.65</v>
      </c>
    </row>
    <row r="130" spans="1:9">
      <c r="A130" s="17" t="s">
        <v>136</v>
      </c>
      <c r="B130" s="16" t="s">
        <v>11</v>
      </c>
      <c r="C130" s="17">
        <v>12</v>
      </c>
      <c r="D130" s="18">
        <v>43082</v>
      </c>
      <c r="E130" s="17">
        <v>0</v>
      </c>
      <c r="F130" s="17">
        <v>0</v>
      </c>
      <c r="G130" s="17">
        <v>12</v>
      </c>
      <c r="H130" s="22">
        <v>450</v>
      </c>
      <c r="I130" s="20">
        <f>G130*H130</f>
        <v>5400</v>
      </c>
    </row>
    <row r="131" spans="1:9">
      <c r="A131" s="17" t="s">
        <v>137</v>
      </c>
      <c r="B131" s="16" t="s">
        <v>16</v>
      </c>
      <c r="C131" s="17">
        <v>120</v>
      </c>
      <c r="D131" s="18">
        <v>43063</v>
      </c>
      <c r="E131" s="17">
        <v>0</v>
      </c>
      <c r="F131" s="17">
        <v>0</v>
      </c>
      <c r="G131" s="17">
        <v>120</v>
      </c>
      <c r="H131" s="22">
        <v>3.3</v>
      </c>
      <c r="I131" s="20">
        <f>G131*H131</f>
        <v>396</v>
      </c>
    </row>
    <row r="132" spans="1:9">
      <c r="A132" s="17" t="s">
        <v>138</v>
      </c>
      <c r="B132" s="16" t="s">
        <v>13</v>
      </c>
      <c r="C132" s="17">
        <v>822</v>
      </c>
      <c r="D132" s="18">
        <v>43182</v>
      </c>
      <c r="E132" s="17">
        <v>0</v>
      </c>
      <c r="F132" s="17">
        <v>33</v>
      </c>
      <c r="G132" s="17">
        <v>789</v>
      </c>
      <c r="H132" s="22">
        <v>470</v>
      </c>
      <c r="I132" s="20">
        <v>370830</v>
      </c>
    </row>
    <row r="133" spans="1:9">
      <c r="A133" s="17" t="s">
        <v>139</v>
      </c>
      <c r="B133" s="16" t="s">
        <v>11</v>
      </c>
      <c r="C133" s="17">
        <v>660</v>
      </c>
      <c r="D133" s="18">
        <v>43231</v>
      </c>
      <c r="E133" s="17">
        <v>0</v>
      </c>
      <c r="F133" s="17">
        <v>170</v>
      </c>
      <c r="G133" s="17">
        <v>490</v>
      </c>
      <c r="H133" s="22">
        <v>36</v>
      </c>
      <c r="I133" s="20">
        <f>G133*H133</f>
        <v>17640</v>
      </c>
    </row>
    <row r="134" spans="1:9">
      <c r="A134" s="17" t="s">
        <v>140</v>
      </c>
      <c r="B134" s="16" t="s">
        <v>11</v>
      </c>
      <c r="C134" s="17">
        <v>195</v>
      </c>
      <c r="D134" s="18">
        <v>43231</v>
      </c>
      <c r="E134" s="17">
        <v>0</v>
      </c>
      <c r="F134" s="17">
        <v>0</v>
      </c>
      <c r="G134" s="17">
        <v>195</v>
      </c>
      <c r="H134" s="22">
        <v>215</v>
      </c>
      <c r="I134" s="20">
        <f>G134*H134</f>
        <v>41925</v>
      </c>
    </row>
    <row r="135" spans="1:9">
      <c r="A135" s="17" t="s">
        <v>141</v>
      </c>
      <c r="B135" s="16" t="s">
        <v>11</v>
      </c>
      <c r="C135" s="17">
        <v>640</v>
      </c>
      <c r="D135" s="18">
        <v>43088</v>
      </c>
      <c r="E135" s="17">
        <v>0</v>
      </c>
      <c r="F135" s="17">
        <v>0</v>
      </c>
      <c r="G135" s="17">
        <v>640</v>
      </c>
      <c r="H135" s="22">
        <v>4.5</v>
      </c>
      <c r="I135" s="20">
        <v>2880</v>
      </c>
    </row>
    <row r="136" spans="1:9">
      <c r="A136" s="17" t="s">
        <v>142</v>
      </c>
      <c r="B136" s="16" t="s">
        <v>13</v>
      </c>
      <c r="C136" s="17">
        <v>130</v>
      </c>
      <c r="D136" s="18">
        <v>43132</v>
      </c>
      <c r="E136" s="17">
        <v>0</v>
      </c>
      <c r="F136" s="17">
        <v>30</v>
      </c>
      <c r="G136" s="17">
        <v>100</v>
      </c>
      <c r="H136" s="22">
        <v>48</v>
      </c>
      <c r="I136" s="20">
        <v>4800</v>
      </c>
    </row>
    <row r="137" spans="1:9">
      <c r="A137" s="17" t="s">
        <v>143</v>
      </c>
      <c r="B137" s="16" t="s">
        <v>13</v>
      </c>
      <c r="C137" s="17">
        <v>163</v>
      </c>
      <c r="D137" s="18">
        <v>43228</v>
      </c>
      <c r="E137" s="17">
        <v>0</v>
      </c>
      <c r="F137" s="17">
        <v>45</v>
      </c>
      <c r="G137" s="17">
        <v>130</v>
      </c>
      <c r="H137" s="22">
        <v>240</v>
      </c>
      <c r="I137" s="20">
        <f>G137*H137</f>
        <v>31200</v>
      </c>
    </row>
    <row r="138" spans="1:9">
      <c r="A138" s="17" t="s">
        <v>144</v>
      </c>
      <c r="B138" s="16" t="s">
        <v>13</v>
      </c>
      <c r="C138" s="17">
        <v>160</v>
      </c>
      <c r="D138" s="18">
        <v>43097</v>
      </c>
      <c r="E138" s="17">
        <v>0</v>
      </c>
      <c r="F138" s="17">
        <v>0</v>
      </c>
      <c r="G138" s="17">
        <v>160</v>
      </c>
      <c r="H138" s="22">
        <v>6</v>
      </c>
      <c r="I138" s="20">
        <v>960</v>
      </c>
    </row>
    <row r="139" spans="1:9">
      <c r="A139" s="17" t="s">
        <v>145</v>
      </c>
      <c r="B139" s="16" t="s">
        <v>16</v>
      </c>
      <c r="C139" s="17">
        <v>30</v>
      </c>
      <c r="D139" s="18">
        <v>43123</v>
      </c>
      <c r="E139" s="17">
        <v>0</v>
      </c>
      <c r="F139" s="17">
        <v>0</v>
      </c>
      <c r="G139" s="17">
        <v>30</v>
      </c>
      <c r="H139" s="22">
        <v>2.5</v>
      </c>
      <c r="I139" s="20">
        <v>75</v>
      </c>
    </row>
    <row r="140" spans="1:9">
      <c r="A140" s="17" t="s">
        <v>146</v>
      </c>
      <c r="B140" s="16" t="s">
        <v>11</v>
      </c>
      <c r="C140" s="17">
        <v>330</v>
      </c>
      <c r="D140" s="18">
        <v>43107</v>
      </c>
      <c r="E140" s="17">
        <v>0</v>
      </c>
      <c r="F140" s="17">
        <v>0</v>
      </c>
      <c r="G140" s="17">
        <v>330</v>
      </c>
      <c r="H140" s="22">
        <v>2</v>
      </c>
      <c r="I140" s="20">
        <v>660</v>
      </c>
    </row>
    <row r="141" spans="1:9">
      <c r="A141" s="17" t="s">
        <v>147</v>
      </c>
      <c r="B141" s="16" t="s">
        <v>13</v>
      </c>
      <c r="C141" s="17">
        <v>600</v>
      </c>
      <c r="D141" s="18">
        <v>43245</v>
      </c>
      <c r="E141" s="17">
        <v>300</v>
      </c>
      <c r="F141" s="17">
        <v>200</v>
      </c>
      <c r="G141" s="17">
        <v>700</v>
      </c>
      <c r="H141" s="22">
        <v>29.5</v>
      </c>
      <c r="I141" s="20">
        <v>20650</v>
      </c>
    </row>
    <row r="142" spans="1:9">
      <c r="A142" s="17" t="s">
        <v>148</v>
      </c>
      <c r="B142" s="16" t="s">
        <v>11</v>
      </c>
      <c r="C142" s="17">
        <v>300</v>
      </c>
      <c r="D142" s="18">
        <v>43115</v>
      </c>
      <c r="E142" s="17">
        <v>0</v>
      </c>
      <c r="F142" s="17">
        <v>0</v>
      </c>
      <c r="G142" s="17">
        <v>300</v>
      </c>
      <c r="H142" s="22">
        <v>5</v>
      </c>
      <c r="I142" s="20">
        <v>1500</v>
      </c>
    </row>
    <row r="143" spans="1:9">
      <c r="A143" s="17" t="s">
        <v>149</v>
      </c>
      <c r="B143" s="16" t="s">
        <v>13</v>
      </c>
      <c r="C143" s="17">
        <v>47</v>
      </c>
      <c r="D143" s="18">
        <v>43245</v>
      </c>
      <c r="E143" s="17">
        <v>10</v>
      </c>
      <c r="F143" s="17">
        <v>46</v>
      </c>
      <c r="G143" s="17">
        <v>11</v>
      </c>
      <c r="H143" s="22">
        <v>225</v>
      </c>
      <c r="I143" s="20">
        <v>2475</v>
      </c>
    </row>
    <row r="144" spans="1:9">
      <c r="A144" s="17" t="s">
        <v>150</v>
      </c>
      <c r="B144" s="16" t="s">
        <v>11</v>
      </c>
      <c r="C144" s="17">
        <v>35</v>
      </c>
      <c r="D144" s="18">
        <v>43227</v>
      </c>
      <c r="E144" s="17">
        <v>0</v>
      </c>
      <c r="F144" s="17">
        <v>4</v>
      </c>
      <c r="G144" s="17">
        <v>31</v>
      </c>
      <c r="H144" s="22">
        <v>7950</v>
      </c>
      <c r="I144" s="20">
        <v>246450</v>
      </c>
    </row>
    <row r="145" spans="1:9">
      <c r="A145" s="17" t="s">
        <v>151</v>
      </c>
      <c r="B145" s="16" t="s">
        <v>16</v>
      </c>
      <c r="C145" s="17">
        <v>2</v>
      </c>
      <c r="D145" s="18">
        <v>43250</v>
      </c>
      <c r="E145" s="17">
        <v>180</v>
      </c>
      <c r="F145" s="17">
        <v>20</v>
      </c>
      <c r="G145" s="17">
        <v>162</v>
      </c>
      <c r="H145" s="22">
        <v>46.3</v>
      </c>
      <c r="I145" s="20">
        <v>7500.5999999999995</v>
      </c>
    </row>
    <row r="146" spans="1:9">
      <c r="A146" s="17" t="s">
        <v>152</v>
      </c>
      <c r="B146" s="16" t="s">
        <v>11</v>
      </c>
      <c r="C146" s="17">
        <v>21</v>
      </c>
      <c r="D146" s="18">
        <v>43231</v>
      </c>
      <c r="E146" s="17">
        <v>0</v>
      </c>
      <c r="F146" s="17">
        <v>0</v>
      </c>
      <c r="G146" s="17">
        <v>21</v>
      </c>
      <c r="H146" s="22">
        <v>180</v>
      </c>
      <c r="I146" s="20">
        <v>3780</v>
      </c>
    </row>
    <row r="147" spans="1:9">
      <c r="A147" s="17" t="s">
        <v>153</v>
      </c>
      <c r="B147" s="16" t="s">
        <v>11</v>
      </c>
      <c r="C147" s="17">
        <v>1600</v>
      </c>
      <c r="D147" s="18">
        <v>43245</v>
      </c>
      <c r="E147" s="17">
        <v>160</v>
      </c>
      <c r="F147" s="17">
        <v>100</v>
      </c>
      <c r="G147" s="17">
        <v>1660</v>
      </c>
      <c r="H147" s="22">
        <v>160</v>
      </c>
      <c r="I147" s="20">
        <v>265600</v>
      </c>
    </row>
    <row r="148" spans="1:9">
      <c r="A148" s="17" t="s">
        <v>154</v>
      </c>
      <c r="B148" s="16" t="s">
        <v>11</v>
      </c>
      <c r="C148" s="17">
        <v>19</v>
      </c>
      <c r="D148" s="18">
        <v>43231</v>
      </c>
      <c r="E148" s="17">
        <v>0</v>
      </c>
      <c r="F148" s="17">
        <v>0</v>
      </c>
      <c r="G148" s="17">
        <v>19</v>
      </c>
      <c r="H148" s="22">
        <v>400</v>
      </c>
      <c r="I148" s="20">
        <v>7600</v>
      </c>
    </row>
    <row r="149" spans="1:9">
      <c r="A149" s="17" t="s">
        <v>155</v>
      </c>
      <c r="B149" s="16" t="s">
        <v>11</v>
      </c>
      <c r="C149" s="17">
        <v>75</v>
      </c>
      <c r="D149" s="18">
        <v>43231</v>
      </c>
      <c r="E149" s="17">
        <v>0</v>
      </c>
      <c r="F149" s="17">
        <v>0</v>
      </c>
      <c r="G149" s="17">
        <v>75</v>
      </c>
      <c r="H149" s="22">
        <v>140</v>
      </c>
      <c r="I149" s="20">
        <v>10500</v>
      </c>
    </row>
    <row r="150" spans="1:9">
      <c r="A150" s="17" t="s">
        <v>156</v>
      </c>
      <c r="B150" s="16" t="s">
        <v>11</v>
      </c>
      <c r="C150" s="17">
        <v>707</v>
      </c>
      <c r="D150" s="18">
        <v>43231</v>
      </c>
      <c r="E150" s="17">
        <v>0</v>
      </c>
      <c r="F150" s="17">
        <v>40</v>
      </c>
      <c r="G150" s="17">
        <v>667</v>
      </c>
      <c r="H150" s="22">
        <v>75</v>
      </c>
      <c r="I150" s="20">
        <f>G150*H150</f>
        <v>50025</v>
      </c>
    </row>
    <row r="151" spans="1:9">
      <c r="A151" s="17" t="s">
        <v>157</v>
      </c>
      <c r="B151" s="16" t="s">
        <v>13</v>
      </c>
      <c r="C151" s="17">
        <v>470</v>
      </c>
      <c r="D151" s="18">
        <v>43070</v>
      </c>
      <c r="E151" s="17">
        <v>0</v>
      </c>
      <c r="F151" s="17">
        <v>0</v>
      </c>
      <c r="G151" s="17">
        <v>470</v>
      </c>
      <c r="H151" s="22">
        <v>8</v>
      </c>
      <c r="I151" s="20">
        <v>3760</v>
      </c>
    </row>
    <row r="152" spans="1:9">
      <c r="A152" s="17" t="s">
        <v>158</v>
      </c>
      <c r="B152" s="16" t="s">
        <v>11</v>
      </c>
      <c r="C152" s="17">
        <v>113</v>
      </c>
      <c r="D152" s="18">
        <v>43089</v>
      </c>
      <c r="E152" s="17">
        <v>0</v>
      </c>
      <c r="F152" s="17">
        <v>0</v>
      </c>
      <c r="G152" s="17">
        <v>113</v>
      </c>
      <c r="H152" s="22">
        <v>52</v>
      </c>
      <c r="I152" s="20">
        <v>5876</v>
      </c>
    </row>
    <row r="153" spans="1:9">
      <c r="A153" s="17" t="s">
        <v>159</v>
      </c>
      <c r="B153" s="16" t="s">
        <v>16</v>
      </c>
      <c r="C153" s="17">
        <v>2200</v>
      </c>
      <c r="D153" s="18">
        <v>43182</v>
      </c>
      <c r="E153" s="17">
        <v>0</v>
      </c>
      <c r="F153" s="17">
        <v>0</v>
      </c>
      <c r="G153" s="17">
        <v>2200</v>
      </c>
      <c r="H153" s="22">
        <v>36</v>
      </c>
      <c r="I153" s="20">
        <v>79200</v>
      </c>
    </row>
    <row r="154" spans="1:9">
      <c r="A154" s="17" t="s">
        <v>160</v>
      </c>
      <c r="B154" s="16" t="s">
        <v>11</v>
      </c>
      <c r="C154" s="17">
        <v>150</v>
      </c>
      <c r="D154" s="18">
        <v>43182</v>
      </c>
      <c r="E154" s="17">
        <v>0</v>
      </c>
      <c r="F154" s="17">
        <v>0</v>
      </c>
      <c r="G154" s="17">
        <v>150</v>
      </c>
      <c r="H154" s="22">
        <v>1.05</v>
      </c>
      <c r="I154" s="20">
        <v>157.5</v>
      </c>
    </row>
    <row r="155" spans="1:9">
      <c r="A155" s="1"/>
      <c r="B155" s="12"/>
      <c r="C155" s="8" t="s">
        <v>2</v>
      </c>
      <c r="D155" s="9"/>
      <c r="E155" s="8"/>
      <c r="F155" s="8" t="s">
        <v>2</v>
      </c>
      <c r="G155" s="10" t="s">
        <v>2</v>
      </c>
      <c r="H155" s="11"/>
      <c r="I155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J130"/>
  <sheetViews>
    <sheetView tabSelected="1" workbookViewId="0">
      <selection activeCell="B43" sqref="B43"/>
    </sheetView>
  </sheetViews>
  <sheetFormatPr baseColWidth="10" defaultRowHeight="15"/>
  <cols>
    <col min="1" max="1" width="7.5703125" style="8" customWidth="1"/>
    <col min="2" max="2" width="49.140625" style="8" customWidth="1"/>
    <col min="3" max="3" width="17.5703125" style="8" customWidth="1"/>
    <col min="4" max="4" width="10.7109375" style="8" customWidth="1"/>
    <col min="5" max="5" width="13.42578125" style="8" customWidth="1"/>
    <col min="6" max="7" width="11.42578125" style="8"/>
    <col min="8" max="8" width="14" style="8" customWidth="1"/>
    <col min="9" max="9" width="11.42578125" style="8"/>
    <col min="10" max="10" width="13.5703125" style="8" customWidth="1"/>
    <col min="11" max="16384" width="11.42578125" style="8"/>
  </cols>
  <sheetData>
    <row r="2" spans="1:10">
      <c r="B2" s="53" t="s">
        <v>161</v>
      </c>
      <c r="C2" s="12" t="s">
        <v>2</v>
      </c>
    </row>
    <row r="3" spans="1:10">
      <c r="B3" s="54">
        <v>43221</v>
      </c>
    </row>
    <row r="4" spans="1:10">
      <c r="A4" s="55" t="s">
        <v>162</v>
      </c>
      <c r="B4" s="55" t="s">
        <v>3</v>
      </c>
      <c r="C4" s="55" t="s">
        <v>4</v>
      </c>
      <c r="D4" s="55" t="s">
        <v>5</v>
      </c>
      <c r="E4" s="56" t="s">
        <v>289</v>
      </c>
      <c r="F4" s="55" t="s">
        <v>6</v>
      </c>
      <c r="G4" s="55" t="s">
        <v>7</v>
      </c>
      <c r="H4" s="55" t="s">
        <v>8</v>
      </c>
      <c r="I4" s="55" t="s">
        <v>9</v>
      </c>
      <c r="J4" s="55" t="s">
        <v>10</v>
      </c>
    </row>
    <row r="5" spans="1:10">
      <c r="A5" s="44"/>
      <c r="B5" s="5" t="s">
        <v>163</v>
      </c>
      <c r="C5" s="44" t="s">
        <v>13</v>
      </c>
      <c r="D5" s="5">
        <v>2400</v>
      </c>
      <c r="E5" s="7">
        <v>43206</v>
      </c>
      <c r="F5" s="5">
        <v>0</v>
      </c>
      <c r="G5" s="5">
        <v>0</v>
      </c>
      <c r="H5" s="5">
        <v>2400</v>
      </c>
      <c r="I5" s="45">
        <v>2.2000000000000002</v>
      </c>
      <c r="J5" s="57">
        <v>5280</v>
      </c>
    </row>
    <row r="6" spans="1:10">
      <c r="A6" s="44"/>
      <c r="B6" s="5" t="s">
        <v>164</v>
      </c>
      <c r="C6" s="44" t="s">
        <v>13</v>
      </c>
      <c r="D6" s="5">
        <v>2600</v>
      </c>
      <c r="E6" s="7">
        <v>43083</v>
      </c>
      <c r="F6" s="5">
        <v>0</v>
      </c>
      <c r="G6" s="5">
        <v>0</v>
      </c>
      <c r="H6" s="5">
        <v>2600</v>
      </c>
      <c r="I6" s="45">
        <v>2.5</v>
      </c>
      <c r="J6" s="57">
        <v>6500</v>
      </c>
    </row>
    <row r="7" spans="1:10">
      <c r="A7" s="44"/>
      <c r="B7" s="5" t="s">
        <v>165</v>
      </c>
      <c r="C7" s="44" t="s">
        <v>13</v>
      </c>
      <c r="D7" s="5">
        <v>50</v>
      </c>
      <c r="E7" s="7">
        <v>43150</v>
      </c>
      <c r="F7" s="5">
        <v>0</v>
      </c>
      <c r="G7" s="5">
        <v>0</v>
      </c>
      <c r="H7" s="5">
        <v>50</v>
      </c>
      <c r="I7" s="45">
        <v>222</v>
      </c>
      <c r="J7" s="57">
        <v>11100</v>
      </c>
    </row>
    <row r="8" spans="1:10">
      <c r="A8" s="44"/>
      <c r="B8" s="5" t="s">
        <v>166</v>
      </c>
      <c r="C8" s="44" t="s">
        <v>13</v>
      </c>
      <c r="D8" s="5">
        <v>950</v>
      </c>
      <c r="E8" s="7">
        <v>43123</v>
      </c>
      <c r="F8" s="5">
        <v>0</v>
      </c>
      <c r="G8" s="5">
        <v>0</v>
      </c>
      <c r="H8" s="5">
        <v>950</v>
      </c>
      <c r="I8" s="45">
        <v>222</v>
      </c>
      <c r="J8" s="57">
        <v>210900</v>
      </c>
    </row>
    <row r="9" spans="1:10">
      <c r="A9" s="44"/>
      <c r="B9" s="5" t="s">
        <v>167</v>
      </c>
      <c r="C9" s="44" t="s">
        <v>13</v>
      </c>
      <c r="D9" s="5">
        <v>1</v>
      </c>
      <c r="E9" s="7">
        <v>43127</v>
      </c>
      <c r="F9" s="5">
        <v>0</v>
      </c>
      <c r="G9" s="5">
        <v>0</v>
      </c>
      <c r="H9" s="5">
        <v>1</v>
      </c>
      <c r="I9" s="45">
        <v>222</v>
      </c>
      <c r="J9" s="57">
        <v>222</v>
      </c>
    </row>
    <row r="10" spans="1:10">
      <c r="A10" s="44"/>
      <c r="B10" s="5" t="s">
        <v>168</v>
      </c>
      <c r="C10" s="44" t="s">
        <v>169</v>
      </c>
      <c r="D10" s="5">
        <v>44</v>
      </c>
      <c r="E10" s="7">
        <v>43229</v>
      </c>
      <c r="F10" s="5">
        <v>0</v>
      </c>
      <c r="G10" s="5">
        <v>3</v>
      </c>
      <c r="H10" s="5">
        <v>41</v>
      </c>
      <c r="I10" s="45">
        <v>575</v>
      </c>
      <c r="J10" s="57">
        <f>H10*I10</f>
        <v>23575</v>
      </c>
    </row>
    <row r="11" spans="1:10">
      <c r="A11" s="44">
        <v>31</v>
      </c>
      <c r="B11" s="58" t="s">
        <v>170</v>
      </c>
      <c r="C11" s="59" t="s">
        <v>11</v>
      </c>
      <c r="D11" s="58">
        <v>360</v>
      </c>
      <c r="E11" s="60">
        <v>43165</v>
      </c>
      <c r="F11" s="58">
        <v>0</v>
      </c>
      <c r="G11" s="58">
        <v>0</v>
      </c>
      <c r="H11" s="58">
        <v>360</v>
      </c>
      <c r="I11" s="61">
        <v>200</v>
      </c>
      <c r="J11" s="62">
        <v>72000</v>
      </c>
    </row>
    <row r="12" spans="1:10">
      <c r="A12" s="44">
        <v>32</v>
      </c>
      <c r="B12" s="58" t="s">
        <v>171</v>
      </c>
      <c r="C12" s="59" t="s">
        <v>11</v>
      </c>
      <c r="D12" s="58">
        <v>480</v>
      </c>
      <c r="E12" s="60">
        <v>43165</v>
      </c>
      <c r="F12" s="58">
        <v>0</v>
      </c>
      <c r="G12" s="58">
        <v>0</v>
      </c>
      <c r="H12" s="58">
        <v>366</v>
      </c>
      <c r="I12" s="61">
        <v>125</v>
      </c>
      <c r="J12" s="62">
        <v>45750</v>
      </c>
    </row>
    <row r="13" spans="1:10">
      <c r="A13" s="44">
        <v>33</v>
      </c>
      <c r="B13" s="58" t="s">
        <v>172</v>
      </c>
      <c r="C13" s="59" t="s">
        <v>11</v>
      </c>
      <c r="D13" s="58">
        <v>32</v>
      </c>
      <c r="E13" s="60">
        <v>43207</v>
      </c>
      <c r="F13" s="58">
        <v>0</v>
      </c>
      <c r="G13" s="58">
        <v>2</v>
      </c>
      <c r="H13" s="58">
        <v>30</v>
      </c>
      <c r="I13" s="61">
        <v>157.25</v>
      </c>
      <c r="J13" s="62">
        <v>4717.5</v>
      </c>
    </row>
    <row r="14" spans="1:10">
      <c r="A14" s="44"/>
      <c r="B14" s="5" t="s">
        <v>38</v>
      </c>
      <c r="C14" s="44" t="s">
        <v>16</v>
      </c>
      <c r="D14" s="5">
        <v>10</v>
      </c>
      <c r="E14" s="7">
        <v>43032</v>
      </c>
      <c r="F14" s="5">
        <v>0</v>
      </c>
      <c r="G14" s="5">
        <v>0</v>
      </c>
      <c r="H14" s="5">
        <v>10</v>
      </c>
      <c r="I14" s="45">
        <v>42</v>
      </c>
      <c r="J14" s="57">
        <v>420</v>
      </c>
    </row>
    <row r="15" spans="1:10">
      <c r="A15" s="44">
        <v>68</v>
      </c>
      <c r="B15" s="58" t="s">
        <v>173</v>
      </c>
      <c r="C15" s="59" t="s">
        <v>11</v>
      </c>
      <c r="D15" s="58">
        <v>3000</v>
      </c>
      <c r="E15" s="60">
        <v>43199</v>
      </c>
      <c r="F15" s="58">
        <v>0</v>
      </c>
      <c r="G15" s="58">
        <v>50</v>
      </c>
      <c r="H15" s="58">
        <v>2950</v>
      </c>
      <c r="I15" s="61">
        <v>3.54</v>
      </c>
      <c r="J15" s="62">
        <v>10443</v>
      </c>
    </row>
    <row r="16" spans="1:10">
      <c r="A16" s="44"/>
      <c r="B16" s="58" t="s">
        <v>174</v>
      </c>
      <c r="C16" s="59" t="s">
        <v>16</v>
      </c>
      <c r="D16" s="58">
        <v>528</v>
      </c>
      <c r="E16" s="60">
        <v>43178</v>
      </c>
      <c r="F16" s="58">
        <v>0</v>
      </c>
      <c r="G16" s="58">
        <v>10</v>
      </c>
      <c r="H16" s="58">
        <v>518</v>
      </c>
      <c r="I16" s="61">
        <v>340</v>
      </c>
      <c r="J16" s="62">
        <v>176120</v>
      </c>
    </row>
    <row r="17" spans="1:10">
      <c r="A17" s="63">
        <v>72</v>
      </c>
      <c r="B17" s="64" t="s">
        <v>175</v>
      </c>
      <c r="C17" s="63" t="s">
        <v>11</v>
      </c>
      <c r="D17" s="64">
        <v>4400</v>
      </c>
      <c r="E17" s="65">
        <v>43133</v>
      </c>
      <c r="F17" s="64">
        <v>0</v>
      </c>
      <c r="G17" s="64">
        <v>125</v>
      </c>
      <c r="H17" s="64">
        <v>4275</v>
      </c>
      <c r="I17" s="66">
        <v>359.25</v>
      </c>
      <c r="J17" s="67">
        <v>1535793.75</v>
      </c>
    </row>
    <row r="18" spans="1:10">
      <c r="A18" s="63"/>
      <c r="B18" s="64" t="s">
        <v>176</v>
      </c>
      <c r="C18" s="63" t="s">
        <v>13</v>
      </c>
      <c r="D18" s="64">
        <v>0</v>
      </c>
      <c r="E18" s="65">
        <v>43250</v>
      </c>
      <c r="F18" s="64">
        <v>300</v>
      </c>
      <c r="G18" s="64">
        <v>0</v>
      </c>
      <c r="H18" s="64">
        <v>300</v>
      </c>
      <c r="I18" s="66">
        <v>63.54</v>
      </c>
      <c r="J18" s="67">
        <v>19062</v>
      </c>
    </row>
    <row r="19" spans="1:10">
      <c r="A19" s="63">
        <v>78</v>
      </c>
      <c r="B19" s="64" t="s">
        <v>177</v>
      </c>
      <c r="C19" s="63" t="s">
        <v>11</v>
      </c>
      <c r="D19" s="64">
        <v>510</v>
      </c>
      <c r="E19" s="65">
        <v>43187</v>
      </c>
      <c r="F19" s="64">
        <v>0</v>
      </c>
      <c r="G19" s="64">
        <v>36</v>
      </c>
      <c r="H19" s="64">
        <v>474</v>
      </c>
      <c r="I19" s="66">
        <v>42</v>
      </c>
      <c r="J19" s="67">
        <v>19908</v>
      </c>
    </row>
    <row r="20" spans="1:10">
      <c r="A20" s="63">
        <v>82</v>
      </c>
      <c r="B20" s="64" t="s">
        <v>178</v>
      </c>
      <c r="C20" s="63" t="s">
        <v>11</v>
      </c>
      <c r="D20" s="64">
        <v>1006</v>
      </c>
      <c r="E20" s="65">
        <v>43210</v>
      </c>
      <c r="F20" s="64">
        <v>0</v>
      </c>
      <c r="G20" s="64">
        <v>40</v>
      </c>
      <c r="H20" s="64">
        <v>966</v>
      </c>
      <c r="I20" s="66">
        <v>22</v>
      </c>
      <c r="J20" s="67">
        <v>21252</v>
      </c>
    </row>
    <row r="21" spans="1:10">
      <c r="A21" s="63"/>
      <c r="B21" s="64" t="s">
        <v>179</v>
      </c>
      <c r="C21" s="63" t="s">
        <v>13</v>
      </c>
      <c r="D21" s="64">
        <v>1014</v>
      </c>
      <c r="E21" s="65">
        <v>43185</v>
      </c>
      <c r="F21" s="64">
        <v>0</v>
      </c>
      <c r="G21" s="64"/>
      <c r="H21" s="64">
        <v>1014</v>
      </c>
      <c r="I21" s="66">
        <v>250</v>
      </c>
      <c r="J21" s="67">
        <v>253500</v>
      </c>
    </row>
    <row r="22" spans="1:10">
      <c r="A22" s="44">
        <v>95</v>
      </c>
      <c r="B22" s="5" t="s">
        <v>180</v>
      </c>
      <c r="C22" s="44" t="s">
        <v>11</v>
      </c>
      <c r="D22" s="5">
        <v>5900</v>
      </c>
      <c r="E22" s="7">
        <v>43031</v>
      </c>
      <c r="F22" s="5">
        <v>0</v>
      </c>
      <c r="G22" s="5">
        <v>0</v>
      </c>
      <c r="H22" s="5">
        <v>5900</v>
      </c>
      <c r="I22" s="45">
        <v>13</v>
      </c>
      <c r="J22" s="57">
        <v>59000</v>
      </c>
    </row>
    <row r="23" spans="1:10">
      <c r="A23" s="44"/>
      <c r="B23" s="5" t="s">
        <v>181</v>
      </c>
      <c r="C23" s="44" t="s">
        <v>16</v>
      </c>
      <c r="D23" s="5">
        <v>5700</v>
      </c>
      <c r="E23" s="7">
        <v>43031</v>
      </c>
      <c r="F23" s="5">
        <v>0</v>
      </c>
      <c r="G23" s="5">
        <v>0</v>
      </c>
      <c r="H23" s="5">
        <v>5700</v>
      </c>
      <c r="I23" s="45">
        <v>13</v>
      </c>
      <c r="J23" s="57">
        <f>H23*I23</f>
        <v>74100</v>
      </c>
    </row>
    <row r="24" spans="1:10">
      <c r="A24" s="44"/>
      <c r="B24" s="5" t="s">
        <v>182</v>
      </c>
      <c r="C24" s="44" t="s">
        <v>13</v>
      </c>
      <c r="D24" s="5">
        <v>0</v>
      </c>
      <c r="E24" s="7">
        <v>43398</v>
      </c>
      <c r="F24" s="5">
        <v>20</v>
      </c>
      <c r="G24" s="5">
        <v>0</v>
      </c>
      <c r="H24" s="5">
        <v>20</v>
      </c>
      <c r="I24" s="45">
        <v>13</v>
      </c>
      <c r="J24" s="57">
        <f>H24*I24</f>
        <v>260</v>
      </c>
    </row>
    <row r="25" spans="1:10">
      <c r="A25" s="44">
        <v>100</v>
      </c>
      <c r="B25" s="58" t="s">
        <v>183</v>
      </c>
      <c r="C25" s="59" t="s">
        <v>11</v>
      </c>
      <c r="D25" s="58">
        <v>460</v>
      </c>
      <c r="E25" s="60">
        <v>43133</v>
      </c>
      <c r="F25" s="58">
        <v>0</v>
      </c>
      <c r="G25" s="58">
        <v>0</v>
      </c>
      <c r="H25" s="58">
        <v>460</v>
      </c>
      <c r="I25" s="61">
        <v>15</v>
      </c>
      <c r="J25" s="62">
        <v>6900</v>
      </c>
    </row>
    <row r="26" spans="1:10">
      <c r="A26" s="44"/>
      <c r="B26" s="58" t="s">
        <v>184</v>
      </c>
      <c r="C26" s="59" t="s">
        <v>16</v>
      </c>
      <c r="D26" s="58">
        <v>170</v>
      </c>
      <c r="E26" s="60">
        <v>43245</v>
      </c>
      <c r="F26" s="58">
        <v>20</v>
      </c>
      <c r="G26" s="58">
        <v>0</v>
      </c>
      <c r="H26" s="58">
        <v>190</v>
      </c>
      <c r="I26" s="61">
        <v>15</v>
      </c>
      <c r="J26" s="62">
        <f>H26*I26</f>
        <v>2850</v>
      </c>
    </row>
    <row r="27" spans="1:10">
      <c r="A27" s="44"/>
      <c r="B27" s="58" t="s">
        <v>185</v>
      </c>
      <c r="C27" s="59" t="s">
        <v>13</v>
      </c>
      <c r="D27" s="58">
        <v>0</v>
      </c>
      <c r="E27" s="60">
        <v>43245</v>
      </c>
      <c r="F27" s="58">
        <v>10</v>
      </c>
      <c r="G27" s="58">
        <v>0</v>
      </c>
      <c r="H27" s="58">
        <v>10</v>
      </c>
      <c r="I27" s="61">
        <v>15</v>
      </c>
      <c r="J27" s="62">
        <f>H27*I27</f>
        <v>150</v>
      </c>
    </row>
    <row r="28" spans="1:10">
      <c r="A28" s="44">
        <v>105</v>
      </c>
      <c r="B28" s="58" t="s">
        <v>186</v>
      </c>
      <c r="C28" s="59" t="s">
        <v>11</v>
      </c>
      <c r="D28" s="58">
        <v>67</v>
      </c>
      <c r="E28" s="60">
        <v>43223</v>
      </c>
      <c r="F28" s="58">
        <v>0</v>
      </c>
      <c r="G28" s="58">
        <v>0</v>
      </c>
      <c r="H28" s="58">
        <v>67</v>
      </c>
      <c r="I28" s="61">
        <v>83</v>
      </c>
      <c r="J28" s="62">
        <f>H28*I28</f>
        <v>5561</v>
      </c>
    </row>
    <row r="29" spans="1:10">
      <c r="A29" s="44"/>
      <c r="B29" s="58" t="s">
        <v>187</v>
      </c>
      <c r="C29" s="59" t="s">
        <v>16</v>
      </c>
      <c r="D29" s="58">
        <v>617</v>
      </c>
      <c r="E29" s="60">
        <v>43123</v>
      </c>
      <c r="F29" s="58">
        <v>0</v>
      </c>
      <c r="G29" s="58">
        <v>0</v>
      </c>
      <c r="H29" s="58">
        <v>617</v>
      </c>
      <c r="I29" s="61">
        <v>13</v>
      </c>
      <c r="J29" s="62">
        <f>H29*I29</f>
        <v>8021</v>
      </c>
    </row>
    <row r="30" spans="1:10">
      <c r="A30" s="44"/>
      <c r="B30" s="58" t="s">
        <v>188</v>
      </c>
      <c r="C30" s="59" t="s">
        <v>13</v>
      </c>
      <c r="D30" s="58">
        <v>100</v>
      </c>
      <c r="E30" s="60">
        <v>43123</v>
      </c>
      <c r="F30" s="58">
        <v>0</v>
      </c>
      <c r="G30" s="58">
        <v>0</v>
      </c>
      <c r="H30" s="58">
        <v>100</v>
      </c>
      <c r="I30" s="61">
        <v>13</v>
      </c>
      <c r="J30" s="62">
        <f>H30*I30</f>
        <v>1300</v>
      </c>
    </row>
    <row r="31" spans="1:10">
      <c r="A31" s="44">
        <v>117</v>
      </c>
      <c r="B31" s="58" t="s">
        <v>189</v>
      </c>
      <c r="C31" s="59" t="s">
        <v>11</v>
      </c>
      <c r="D31" s="58">
        <v>124</v>
      </c>
      <c r="E31" s="60">
        <v>43206</v>
      </c>
      <c r="F31" s="58">
        <v>0</v>
      </c>
      <c r="G31" s="58">
        <v>0</v>
      </c>
      <c r="H31" s="58">
        <v>124</v>
      </c>
      <c r="I31" s="61">
        <v>119</v>
      </c>
      <c r="J31" s="62">
        <v>14756</v>
      </c>
    </row>
    <row r="32" spans="1:10">
      <c r="A32" s="44">
        <v>118</v>
      </c>
      <c r="B32" s="58" t="s">
        <v>190</v>
      </c>
      <c r="C32" s="59" t="s">
        <v>11</v>
      </c>
      <c r="D32" s="58">
        <v>250</v>
      </c>
      <c r="E32" s="60">
        <v>43116</v>
      </c>
      <c r="F32" s="58">
        <v>0</v>
      </c>
      <c r="G32" s="58">
        <v>0</v>
      </c>
      <c r="H32" s="58">
        <v>250</v>
      </c>
      <c r="I32" s="61">
        <v>119</v>
      </c>
      <c r="J32" s="62">
        <v>29750</v>
      </c>
    </row>
    <row r="33" spans="1:10">
      <c r="A33" s="44">
        <v>119</v>
      </c>
      <c r="B33" s="58" t="s">
        <v>191</v>
      </c>
      <c r="C33" s="59" t="s">
        <v>11</v>
      </c>
      <c r="D33" s="58">
        <v>100</v>
      </c>
      <c r="E33" s="60">
        <v>43116</v>
      </c>
      <c r="F33" s="58">
        <v>0</v>
      </c>
      <c r="G33" s="58">
        <v>0</v>
      </c>
      <c r="H33" s="58">
        <v>100</v>
      </c>
      <c r="I33" s="61">
        <v>119</v>
      </c>
      <c r="J33" s="62">
        <v>11900</v>
      </c>
    </row>
    <row r="34" spans="1:10">
      <c r="A34" s="44">
        <v>120</v>
      </c>
      <c r="B34" s="58" t="s">
        <v>192</v>
      </c>
      <c r="C34" s="59" t="s">
        <v>11</v>
      </c>
      <c r="D34" s="58">
        <v>46</v>
      </c>
      <c r="E34" s="60">
        <v>43116</v>
      </c>
      <c r="F34" s="58">
        <v>0</v>
      </c>
      <c r="G34" s="58">
        <v>0</v>
      </c>
      <c r="H34" s="58">
        <v>46</v>
      </c>
      <c r="I34" s="61">
        <v>119</v>
      </c>
      <c r="J34" s="62">
        <v>5474</v>
      </c>
    </row>
    <row r="35" spans="1:10">
      <c r="A35" s="44">
        <v>121</v>
      </c>
      <c r="B35" s="58" t="s">
        <v>193</v>
      </c>
      <c r="C35" s="59" t="s">
        <v>11</v>
      </c>
      <c r="D35" s="58">
        <v>250</v>
      </c>
      <c r="E35" s="60">
        <v>43229</v>
      </c>
      <c r="F35" s="58">
        <v>0</v>
      </c>
      <c r="G35" s="58">
        <v>0</v>
      </c>
      <c r="H35" s="58">
        <v>250</v>
      </c>
      <c r="I35" s="61">
        <v>119</v>
      </c>
      <c r="J35" s="62">
        <v>29750</v>
      </c>
    </row>
    <row r="36" spans="1:10">
      <c r="A36" s="44"/>
      <c r="B36" s="58" t="s">
        <v>194</v>
      </c>
      <c r="C36" s="59" t="s">
        <v>13</v>
      </c>
      <c r="D36" s="58">
        <v>3</v>
      </c>
      <c r="E36" s="60">
        <v>43116</v>
      </c>
      <c r="F36" s="58">
        <v>0</v>
      </c>
      <c r="G36" s="58">
        <v>0</v>
      </c>
      <c r="H36" s="58">
        <v>3</v>
      </c>
      <c r="I36" s="61">
        <v>119</v>
      </c>
      <c r="J36" s="62">
        <v>357</v>
      </c>
    </row>
    <row r="37" spans="1:10">
      <c r="A37" s="44">
        <v>125</v>
      </c>
      <c r="B37" s="58" t="s">
        <v>195</v>
      </c>
      <c r="C37" s="59" t="s">
        <v>11</v>
      </c>
      <c r="D37" s="58">
        <v>1300</v>
      </c>
      <c r="E37" s="60">
        <v>43114</v>
      </c>
      <c r="F37" s="58">
        <v>0</v>
      </c>
      <c r="G37" s="58"/>
      <c r="H37" s="58">
        <v>1300</v>
      </c>
      <c r="I37" s="61">
        <v>120</v>
      </c>
      <c r="J37" s="57">
        <v>156000</v>
      </c>
    </row>
    <row r="38" spans="1:10">
      <c r="A38" s="44">
        <v>128</v>
      </c>
      <c r="B38" s="58" t="s">
        <v>196</v>
      </c>
      <c r="C38" s="59" t="s">
        <v>11</v>
      </c>
      <c r="D38" s="58">
        <v>245</v>
      </c>
      <c r="E38" s="60">
        <v>43229</v>
      </c>
      <c r="F38" s="58">
        <v>0</v>
      </c>
      <c r="G38" s="58">
        <v>15</v>
      </c>
      <c r="H38" s="58">
        <v>230</v>
      </c>
      <c r="I38" s="61">
        <v>135</v>
      </c>
      <c r="J38" s="62">
        <v>31050</v>
      </c>
    </row>
    <row r="39" spans="1:10">
      <c r="A39" s="44">
        <v>129</v>
      </c>
      <c r="B39" s="58" t="s">
        <v>197</v>
      </c>
      <c r="C39" s="59" t="s">
        <v>11</v>
      </c>
      <c r="D39" s="58">
        <v>4926</v>
      </c>
      <c r="E39" s="60">
        <v>43173</v>
      </c>
      <c r="F39" s="58">
        <v>0</v>
      </c>
      <c r="G39" s="58"/>
      <c r="H39" s="58">
        <v>4926</v>
      </c>
      <c r="I39" s="61">
        <v>125</v>
      </c>
      <c r="J39" s="68">
        <v>615750</v>
      </c>
    </row>
    <row r="40" spans="1:10">
      <c r="A40" s="44">
        <v>138</v>
      </c>
      <c r="B40" s="5" t="s">
        <v>198</v>
      </c>
      <c r="C40" s="44" t="s">
        <v>11</v>
      </c>
      <c r="D40" s="5">
        <v>1500</v>
      </c>
      <c r="E40" s="7">
        <v>43062</v>
      </c>
      <c r="F40" s="5">
        <v>0</v>
      </c>
      <c r="G40" s="5">
        <v>0</v>
      </c>
      <c r="H40" s="5">
        <v>1500</v>
      </c>
      <c r="I40" s="45">
        <v>175</v>
      </c>
      <c r="J40" s="57">
        <v>262500</v>
      </c>
    </row>
    <row r="41" spans="1:10">
      <c r="A41" s="44"/>
      <c r="B41" s="5" t="s">
        <v>199</v>
      </c>
      <c r="C41" s="44" t="s">
        <v>13</v>
      </c>
      <c r="D41" s="5">
        <v>600</v>
      </c>
      <c r="E41" s="7">
        <v>43245</v>
      </c>
      <c r="F41" s="5">
        <v>0</v>
      </c>
      <c r="G41" s="5">
        <v>0</v>
      </c>
      <c r="H41" s="5">
        <v>600</v>
      </c>
      <c r="I41" s="45">
        <v>100.3</v>
      </c>
      <c r="J41" s="57">
        <v>18000</v>
      </c>
    </row>
    <row r="42" spans="1:10">
      <c r="A42" s="44"/>
      <c r="B42" s="5" t="s">
        <v>200</v>
      </c>
      <c r="C42" s="44" t="s">
        <v>135</v>
      </c>
      <c r="D42" s="5">
        <v>100</v>
      </c>
      <c r="E42" s="7">
        <v>43245</v>
      </c>
      <c r="F42" s="5">
        <v>200</v>
      </c>
      <c r="G42" s="5">
        <v>0</v>
      </c>
      <c r="H42" s="5">
        <v>300</v>
      </c>
      <c r="I42" s="45">
        <v>100.3</v>
      </c>
      <c r="J42" s="57">
        <f>H42*I42</f>
        <v>30090</v>
      </c>
    </row>
    <row r="43" spans="1:10">
      <c r="A43" s="44"/>
      <c r="B43" s="5" t="s">
        <v>201</v>
      </c>
      <c r="C43" s="44" t="s">
        <v>13</v>
      </c>
      <c r="D43" s="5">
        <v>750</v>
      </c>
      <c r="E43" s="7">
        <v>43245</v>
      </c>
      <c r="F43" s="5">
        <v>200</v>
      </c>
      <c r="G43" s="5">
        <v>10</v>
      </c>
      <c r="H43" s="5">
        <v>940</v>
      </c>
      <c r="I43" s="45">
        <v>100.3</v>
      </c>
      <c r="J43" s="57">
        <v>94282</v>
      </c>
    </row>
    <row r="44" spans="1:10">
      <c r="A44" s="44"/>
      <c r="B44" s="5" t="s">
        <v>202</v>
      </c>
      <c r="C44" s="44" t="s">
        <v>13</v>
      </c>
      <c r="D44" s="5">
        <v>29</v>
      </c>
      <c r="E44" s="7">
        <v>43133</v>
      </c>
      <c r="F44" s="5">
        <v>0</v>
      </c>
      <c r="G44" s="5">
        <v>0</v>
      </c>
      <c r="H44" s="5">
        <v>29</v>
      </c>
      <c r="I44" s="45">
        <v>4800</v>
      </c>
      <c r="J44" s="51">
        <f>H44*I44</f>
        <v>139200</v>
      </c>
    </row>
    <row r="45" spans="1:10">
      <c r="A45" s="44">
        <v>148</v>
      </c>
      <c r="B45" s="5" t="s">
        <v>203</v>
      </c>
      <c r="C45" s="44" t="s">
        <v>11</v>
      </c>
      <c r="D45" s="5">
        <v>0</v>
      </c>
      <c r="E45" s="7">
        <v>43250</v>
      </c>
      <c r="F45" s="5">
        <v>9</v>
      </c>
      <c r="G45" s="5">
        <v>0</v>
      </c>
      <c r="H45" s="5">
        <v>9</v>
      </c>
      <c r="I45" s="45">
        <v>6300</v>
      </c>
      <c r="J45" s="57">
        <v>56700</v>
      </c>
    </row>
    <row r="46" spans="1:10">
      <c r="A46" s="69">
        <v>0</v>
      </c>
      <c r="B46" s="5" t="s">
        <v>204</v>
      </c>
      <c r="C46" s="44" t="s">
        <v>13</v>
      </c>
      <c r="D46" s="5">
        <v>24</v>
      </c>
      <c r="E46" s="7">
        <v>43229</v>
      </c>
      <c r="F46" s="5">
        <v>0</v>
      </c>
      <c r="G46" s="5">
        <v>0</v>
      </c>
      <c r="H46" s="5">
        <v>24</v>
      </c>
      <c r="I46" s="45">
        <v>2110</v>
      </c>
      <c r="J46" s="57">
        <v>45720</v>
      </c>
    </row>
    <row r="47" spans="1:10">
      <c r="A47" s="44"/>
      <c r="B47" s="5" t="s">
        <v>205</v>
      </c>
      <c r="C47" s="44" t="s">
        <v>13</v>
      </c>
      <c r="D47" s="5">
        <v>600</v>
      </c>
      <c r="E47" s="7">
        <v>43172</v>
      </c>
      <c r="F47" s="5">
        <v>0</v>
      </c>
      <c r="G47" s="5">
        <v>0</v>
      </c>
      <c r="H47" s="5">
        <v>600</v>
      </c>
      <c r="I47" s="45">
        <v>65</v>
      </c>
      <c r="J47" s="57">
        <v>39000</v>
      </c>
    </row>
    <row r="48" spans="1:10">
      <c r="A48" s="44">
        <v>172</v>
      </c>
      <c r="B48" s="5" t="s">
        <v>206</v>
      </c>
      <c r="C48" s="44" t="s">
        <v>11</v>
      </c>
      <c r="D48" s="5">
        <v>240</v>
      </c>
      <c r="E48" s="7">
        <v>43165</v>
      </c>
      <c r="F48" s="5">
        <v>0</v>
      </c>
      <c r="G48" s="5">
        <v>5</v>
      </c>
      <c r="H48" s="5">
        <v>235</v>
      </c>
      <c r="I48" s="45">
        <v>441.25</v>
      </c>
      <c r="J48" s="57">
        <v>103693.75</v>
      </c>
    </row>
    <row r="49" spans="1:10">
      <c r="A49" s="44">
        <v>177</v>
      </c>
      <c r="B49" s="58" t="s">
        <v>207</v>
      </c>
      <c r="C49" s="59" t="s">
        <v>11</v>
      </c>
      <c r="D49" s="58">
        <v>14</v>
      </c>
      <c r="E49" s="60">
        <v>43223</v>
      </c>
      <c r="F49" s="58">
        <v>0</v>
      </c>
      <c r="G49" s="58">
        <v>0</v>
      </c>
      <c r="H49" s="58">
        <v>14</v>
      </c>
      <c r="I49" s="61">
        <v>2761</v>
      </c>
      <c r="J49" s="62">
        <f>H49*I49</f>
        <v>38654</v>
      </c>
    </row>
    <row r="50" spans="1:10">
      <c r="A50" s="44">
        <v>182</v>
      </c>
      <c r="B50" s="5" t="s">
        <v>208</v>
      </c>
      <c r="C50" s="44" t="s">
        <v>11</v>
      </c>
      <c r="D50" s="5">
        <v>0</v>
      </c>
      <c r="E50" s="7">
        <v>43250</v>
      </c>
      <c r="F50" s="5">
        <v>200</v>
      </c>
      <c r="G50" s="5">
        <v>0</v>
      </c>
      <c r="H50" s="5">
        <v>200</v>
      </c>
      <c r="I50" s="45">
        <v>14</v>
      </c>
      <c r="J50" s="57">
        <f>H50*I50</f>
        <v>2800</v>
      </c>
    </row>
    <row r="51" spans="1:10">
      <c r="A51" s="44">
        <v>205</v>
      </c>
      <c r="B51" s="5" t="s">
        <v>209</v>
      </c>
      <c r="C51" s="44" t="s">
        <v>11</v>
      </c>
      <c r="D51" s="5">
        <v>0</v>
      </c>
      <c r="E51" s="7">
        <v>43245</v>
      </c>
      <c r="F51" s="5">
        <v>100</v>
      </c>
      <c r="G51" s="5">
        <v>20</v>
      </c>
      <c r="H51" s="5">
        <v>80</v>
      </c>
      <c r="I51" s="45">
        <v>42.98</v>
      </c>
      <c r="J51" s="57">
        <v>3438.3999999999996</v>
      </c>
    </row>
    <row r="52" spans="1:10">
      <c r="A52" s="44">
        <v>208</v>
      </c>
      <c r="B52" s="5" t="s">
        <v>210</v>
      </c>
      <c r="C52" s="44" t="s">
        <v>11</v>
      </c>
      <c r="D52" s="5">
        <v>1100</v>
      </c>
      <c r="E52" s="7">
        <v>43210</v>
      </c>
      <c r="F52" s="5">
        <v>0</v>
      </c>
      <c r="G52" s="5">
        <v>100</v>
      </c>
      <c r="H52" s="5">
        <v>1000</v>
      </c>
      <c r="I52" s="45">
        <v>17.41</v>
      </c>
      <c r="J52" s="57">
        <v>17410</v>
      </c>
    </row>
    <row r="53" spans="1:10">
      <c r="A53" s="44">
        <v>214</v>
      </c>
      <c r="B53" s="5" t="s">
        <v>211</v>
      </c>
      <c r="C53" s="44" t="s">
        <v>11</v>
      </c>
      <c r="D53" s="5">
        <v>23</v>
      </c>
      <c r="E53" s="7" t="s">
        <v>2</v>
      </c>
      <c r="F53" s="5">
        <v>0</v>
      </c>
      <c r="G53" s="5">
        <v>0</v>
      </c>
      <c r="H53" s="5">
        <v>23</v>
      </c>
      <c r="I53" s="45">
        <v>287</v>
      </c>
      <c r="J53" s="57">
        <v>6601</v>
      </c>
    </row>
    <row r="54" spans="1:10">
      <c r="A54" s="44"/>
      <c r="B54" s="5" t="s">
        <v>212</v>
      </c>
      <c r="C54" s="44" t="s">
        <v>13</v>
      </c>
      <c r="D54" s="5">
        <v>2</v>
      </c>
      <c r="E54" s="7">
        <v>43187</v>
      </c>
      <c r="F54" s="5">
        <v>0</v>
      </c>
      <c r="G54" s="5">
        <v>0</v>
      </c>
      <c r="H54" s="5">
        <v>2</v>
      </c>
      <c r="I54" s="45">
        <v>1178.75</v>
      </c>
      <c r="J54" s="57">
        <v>2357.5</v>
      </c>
    </row>
    <row r="55" spans="1:10">
      <c r="A55" s="44"/>
      <c r="B55" s="5" t="s">
        <v>213</v>
      </c>
      <c r="C55" s="44" t="s">
        <v>13</v>
      </c>
      <c r="D55" s="5">
        <v>5</v>
      </c>
      <c r="E55" s="7">
        <v>43187</v>
      </c>
      <c r="F55" s="5">
        <v>0</v>
      </c>
      <c r="G55" s="5">
        <v>0</v>
      </c>
      <c r="H55" s="5">
        <v>5</v>
      </c>
      <c r="I55" s="45">
        <v>456.25</v>
      </c>
      <c r="J55" s="57">
        <v>2281.25</v>
      </c>
    </row>
    <row r="56" spans="1:10">
      <c r="A56" s="44"/>
      <c r="B56" s="5" t="s">
        <v>214</v>
      </c>
      <c r="C56" s="44" t="s">
        <v>13</v>
      </c>
      <c r="D56" s="5">
        <v>16</v>
      </c>
      <c r="E56" s="7">
        <v>43187</v>
      </c>
      <c r="F56" s="5">
        <v>0</v>
      </c>
      <c r="G56" s="5">
        <v>0</v>
      </c>
      <c r="H56" s="5">
        <v>16</v>
      </c>
      <c r="I56" s="45">
        <v>456.25</v>
      </c>
      <c r="J56" s="57">
        <v>7300</v>
      </c>
    </row>
    <row r="57" spans="1:10">
      <c r="A57" s="44">
        <v>269</v>
      </c>
      <c r="B57" s="5" t="s">
        <v>215</v>
      </c>
      <c r="C57" s="44" t="s">
        <v>11</v>
      </c>
      <c r="D57" s="5">
        <v>350</v>
      </c>
      <c r="E57" s="7">
        <v>43140</v>
      </c>
      <c r="F57" s="5">
        <v>0</v>
      </c>
      <c r="G57" s="5">
        <v>20</v>
      </c>
      <c r="H57" s="5">
        <v>330</v>
      </c>
      <c r="I57" s="45">
        <v>685</v>
      </c>
      <c r="J57" s="57">
        <v>226050</v>
      </c>
    </row>
    <row r="58" spans="1:10">
      <c r="A58" s="44"/>
      <c r="B58" s="5" t="s">
        <v>216</v>
      </c>
      <c r="C58" s="44" t="s">
        <v>13</v>
      </c>
      <c r="D58" s="5">
        <v>144</v>
      </c>
      <c r="E58" s="7">
        <v>43231</v>
      </c>
      <c r="F58" s="5">
        <v>0</v>
      </c>
      <c r="G58" s="5">
        <v>21</v>
      </c>
      <c r="H58" s="5">
        <v>123</v>
      </c>
      <c r="I58" s="45">
        <v>1950</v>
      </c>
      <c r="J58" s="57">
        <f>H58*I58</f>
        <v>239850</v>
      </c>
    </row>
    <row r="59" spans="1:10">
      <c r="A59" s="44"/>
      <c r="B59" s="5" t="s">
        <v>217</v>
      </c>
      <c r="C59" s="44" t="s">
        <v>13</v>
      </c>
      <c r="D59" s="5">
        <v>4</v>
      </c>
      <c r="E59" s="7">
        <v>43216</v>
      </c>
      <c r="F59" s="5">
        <v>0</v>
      </c>
      <c r="G59" s="5">
        <v>1</v>
      </c>
      <c r="H59" s="5">
        <v>3</v>
      </c>
      <c r="I59" s="45">
        <v>1800</v>
      </c>
      <c r="J59" s="57">
        <v>5400</v>
      </c>
    </row>
    <row r="60" spans="1:10">
      <c r="A60" s="44">
        <v>344</v>
      </c>
      <c r="B60" s="58" t="s">
        <v>218</v>
      </c>
      <c r="C60" s="59" t="s">
        <v>11</v>
      </c>
      <c r="D60" s="58">
        <v>0</v>
      </c>
      <c r="E60" s="60">
        <v>43250</v>
      </c>
      <c r="F60" s="58">
        <v>20000</v>
      </c>
      <c r="G60" s="58">
        <v>0</v>
      </c>
      <c r="H60" s="58">
        <v>20000</v>
      </c>
      <c r="I60" s="61">
        <v>3.83</v>
      </c>
      <c r="J60" s="62">
        <v>76600</v>
      </c>
    </row>
    <row r="61" spans="1:10">
      <c r="A61" s="44">
        <v>345</v>
      </c>
      <c r="B61" s="58" t="s">
        <v>219</v>
      </c>
      <c r="C61" s="59" t="s">
        <v>11</v>
      </c>
      <c r="D61" s="58">
        <v>0</v>
      </c>
      <c r="E61" s="60">
        <v>43250</v>
      </c>
      <c r="F61" s="58">
        <v>20000</v>
      </c>
      <c r="G61" s="58">
        <v>0</v>
      </c>
      <c r="H61" s="58">
        <v>20000</v>
      </c>
      <c r="I61" s="61">
        <v>3.83</v>
      </c>
      <c r="J61" s="62">
        <v>76600</v>
      </c>
    </row>
    <row r="62" spans="1:10">
      <c r="A62" s="44"/>
      <c r="B62" s="58" t="s">
        <v>220</v>
      </c>
      <c r="C62" s="59" t="s">
        <v>13</v>
      </c>
      <c r="D62" s="58">
        <v>0</v>
      </c>
      <c r="E62" s="60">
        <v>43250</v>
      </c>
      <c r="F62" s="58">
        <v>7</v>
      </c>
      <c r="G62" s="58">
        <v>0</v>
      </c>
      <c r="H62" s="58">
        <v>7</v>
      </c>
      <c r="I62" s="61">
        <v>2300</v>
      </c>
      <c r="J62" s="62">
        <v>16100</v>
      </c>
    </row>
    <row r="63" spans="1:10">
      <c r="A63" s="44">
        <v>372</v>
      </c>
      <c r="B63" s="5" t="s">
        <v>221</v>
      </c>
      <c r="C63" s="44" t="s">
        <v>11</v>
      </c>
      <c r="D63" s="5">
        <v>304</v>
      </c>
      <c r="E63" s="7">
        <v>43133</v>
      </c>
      <c r="F63" s="5">
        <v>0</v>
      </c>
      <c r="G63" s="5">
        <v>27</v>
      </c>
      <c r="H63" s="5">
        <v>277</v>
      </c>
      <c r="I63" s="45">
        <v>162.75</v>
      </c>
      <c r="J63" s="57">
        <v>45081.75</v>
      </c>
    </row>
    <row r="64" spans="1:10">
      <c r="A64" s="44"/>
      <c r="B64" s="5" t="s">
        <v>222</v>
      </c>
      <c r="C64" s="44" t="s">
        <v>16</v>
      </c>
      <c r="D64" s="5">
        <v>192</v>
      </c>
      <c r="E64" s="7">
        <v>43133</v>
      </c>
      <c r="F64" s="5">
        <v>0</v>
      </c>
      <c r="G64" s="5">
        <v>15</v>
      </c>
      <c r="H64" s="5">
        <v>177</v>
      </c>
      <c r="I64" s="45">
        <v>162.75</v>
      </c>
      <c r="J64" s="57">
        <f>H64*I64</f>
        <v>28806.75</v>
      </c>
    </row>
    <row r="65" spans="1:10">
      <c r="A65" s="44"/>
      <c r="B65" s="5" t="s">
        <v>223</v>
      </c>
      <c r="C65" s="44" t="s">
        <v>13</v>
      </c>
      <c r="D65" s="5">
        <v>264</v>
      </c>
      <c r="E65" s="7">
        <v>43192</v>
      </c>
      <c r="F65" s="5">
        <v>0</v>
      </c>
      <c r="G65" s="5">
        <v>5</v>
      </c>
      <c r="H65" s="5">
        <v>259</v>
      </c>
      <c r="I65" s="45">
        <v>162.75</v>
      </c>
      <c r="J65" s="57">
        <f>H65*I65</f>
        <v>42152.25</v>
      </c>
    </row>
    <row r="66" spans="1:10">
      <c r="A66" s="44"/>
      <c r="B66" s="5" t="s">
        <v>224</v>
      </c>
      <c r="C66" s="44" t="s">
        <v>16</v>
      </c>
      <c r="D66" s="5">
        <v>6</v>
      </c>
      <c r="E66" s="7">
        <v>43192</v>
      </c>
      <c r="F66" s="5">
        <v>0</v>
      </c>
      <c r="G66" s="5">
        <v>5</v>
      </c>
      <c r="H66" s="5">
        <v>1</v>
      </c>
      <c r="I66" s="45">
        <v>162.75</v>
      </c>
      <c r="J66" s="57">
        <f>H66*I66</f>
        <v>162.75</v>
      </c>
    </row>
    <row r="67" spans="1:10">
      <c r="A67" s="44">
        <v>379</v>
      </c>
      <c r="B67" s="5" t="s">
        <v>225</v>
      </c>
      <c r="C67" s="44" t="s">
        <v>11</v>
      </c>
      <c r="D67" s="5">
        <v>119</v>
      </c>
      <c r="E67" s="7">
        <v>43115</v>
      </c>
      <c r="F67" s="5">
        <v>0</v>
      </c>
      <c r="G67" s="5">
        <v>0</v>
      </c>
      <c r="H67" s="5">
        <v>119</v>
      </c>
      <c r="I67" s="45">
        <v>280</v>
      </c>
      <c r="J67" s="57">
        <v>33320</v>
      </c>
    </row>
    <row r="68" spans="1:10">
      <c r="A68" s="44"/>
      <c r="B68" s="5" t="s">
        <v>226</v>
      </c>
      <c r="C68" s="44" t="s">
        <v>13</v>
      </c>
      <c r="D68" s="5">
        <v>180</v>
      </c>
      <c r="E68" s="7">
        <v>43231</v>
      </c>
      <c r="F68" s="5">
        <v>0</v>
      </c>
      <c r="G68" s="5">
        <v>24</v>
      </c>
      <c r="H68" s="5">
        <v>156</v>
      </c>
      <c r="I68" s="45">
        <v>291.25</v>
      </c>
      <c r="J68" s="57">
        <f>H68*I68</f>
        <v>45435</v>
      </c>
    </row>
    <row r="69" spans="1:10">
      <c r="A69" s="44"/>
      <c r="B69" s="5" t="s">
        <v>227</v>
      </c>
      <c r="C69" s="44" t="s">
        <v>16</v>
      </c>
      <c r="D69" s="5">
        <v>72</v>
      </c>
      <c r="E69" s="7">
        <v>43231</v>
      </c>
      <c r="F69" s="5">
        <v>0</v>
      </c>
      <c r="G69" s="5">
        <v>7</v>
      </c>
      <c r="H69" s="5">
        <v>65</v>
      </c>
      <c r="I69" s="45">
        <v>272.5</v>
      </c>
      <c r="J69" s="57">
        <f>H69*I69</f>
        <v>17712.5</v>
      </c>
    </row>
    <row r="70" spans="1:10">
      <c r="A70" s="44"/>
      <c r="B70" s="5" t="s">
        <v>228</v>
      </c>
      <c r="C70" s="44" t="s">
        <v>13</v>
      </c>
      <c r="D70" s="5">
        <v>10</v>
      </c>
      <c r="E70" s="7">
        <v>43206</v>
      </c>
      <c r="F70" s="5">
        <v>0</v>
      </c>
      <c r="G70" s="5">
        <v>4</v>
      </c>
      <c r="H70" s="5">
        <v>9</v>
      </c>
      <c r="I70" s="45">
        <v>1990</v>
      </c>
      <c r="J70" s="57">
        <f>H70*I70</f>
        <v>17910</v>
      </c>
    </row>
    <row r="71" spans="1:10">
      <c r="A71" s="44"/>
      <c r="B71" s="5" t="s">
        <v>229</v>
      </c>
      <c r="C71" s="44" t="s">
        <v>11</v>
      </c>
      <c r="D71" s="5">
        <v>54</v>
      </c>
      <c r="E71" s="7">
        <v>43231</v>
      </c>
      <c r="F71" s="5">
        <v>0</v>
      </c>
      <c r="G71" s="5">
        <v>1</v>
      </c>
      <c r="H71" s="5">
        <v>53</v>
      </c>
      <c r="I71" s="45">
        <v>2390</v>
      </c>
      <c r="J71" s="57">
        <v>105470</v>
      </c>
    </row>
    <row r="72" spans="1:10">
      <c r="A72" s="44"/>
      <c r="B72" s="58" t="s">
        <v>230</v>
      </c>
      <c r="C72" s="59" t="s">
        <v>11</v>
      </c>
      <c r="D72" s="58">
        <v>7200</v>
      </c>
      <c r="E72" s="60">
        <v>43229</v>
      </c>
      <c r="F72" s="58">
        <v>6000</v>
      </c>
      <c r="G72" s="58">
        <v>7200</v>
      </c>
      <c r="H72" s="58">
        <v>6000</v>
      </c>
      <c r="I72" s="61">
        <v>6.78</v>
      </c>
      <c r="J72" s="62">
        <v>40680</v>
      </c>
    </row>
    <row r="73" spans="1:10">
      <c r="A73" s="44">
        <v>413</v>
      </c>
      <c r="B73" s="58" t="s">
        <v>231</v>
      </c>
      <c r="C73" s="59" t="s">
        <v>11</v>
      </c>
      <c r="D73" s="58">
        <v>1110</v>
      </c>
      <c r="E73" s="60">
        <v>43215</v>
      </c>
      <c r="F73" s="58">
        <v>0</v>
      </c>
      <c r="G73" s="58">
        <v>400</v>
      </c>
      <c r="H73" s="58">
        <v>710</v>
      </c>
      <c r="I73" s="61">
        <v>7</v>
      </c>
      <c r="J73" s="62">
        <v>4970</v>
      </c>
    </row>
    <row r="74" spans="1:10">
      <c r="A74" s="44">
        <v>414</v>
      </c>
      <c r="B74" s="58" t="s">
        <v>232</v>
      </c>
      <c r="C74" s="59" t="s">
        <v>13</v>
      </c>
      <c r="D74" s="58">
        <v>6400</v>
      </c>
      <c r="E74" s="60">
        <v>43228</v>
      </c>
      <c r="F74" s="58">
        <v>0</v>
      </c>
      <c r="G74" s="58">
        <v>400</v>
      </c>
      <c r="H74" s="58">
        <v>6000</v>
      </c>
      <c r="I74" s="61">
        <v>2.2799999999999998</v>
      </c>
      <c r="J74" s="62">
        <f>H74*I74</f>
        <v>13679.999999999998</v>
      </c>
    </row>
    <row r="75" spans="1:10">
      <c r="A75" s="44"/>
      <c r="B75" s="58" t="s">
        <v>233</v>
      </c>
      <c r="C75" s="59" t="s">
        <v>11</v>
      </c>
      <c r="D75" s="58">
        <v>9100</v>
      </c>
      <c r="E75" s="60">
        <v>43206</v>
      </c>
      <c r="F75" s="58">
        <v>0</v>
      </c>
      <c r="G75" s="58">
        <v>400</v>
      </c>
      <c r="H75" s="58">
        <v>8700</v>
      </c>
      <c r="I75" s="61">
        <v>2.99</v>
      </c>
      <c r="J75" s="62">
        <v>26013.000000000004</v>
      </c>
    </row>
    <row r="76" spans="1:10">
      <c r="A76" s="44">
        <v>416</v>
      </c>
      <c r="B76" s="58" t="s">
        <v>234</v>
      </c>
      <c r="C76" s="59" t="s">
        <v>13</v>
      </c>
      <c r="D76" s="58">
        <v>100</v>
      </c>
      <c r="E76" s="60">
        <v>43206</v>
      </c>
      <c r="F76" s="58">
        <v>0</v>
      </c>
      <c r="G76" s="58">
        <v>0</v>
      </c>
      <c r="H76" s="58">
        <v>100</v>
      </c>
      <c r="I76" s="61">
        <v>18</v>
      </c>
      <c r="J76" s="62">
        <v>1800</v>
      </c>
    </row>
    <row r="77" spans="1:10">
      <c r="A77" s="44">
        <v>418</v>
      </c>
      <c r="B77" s="5" t="s">
        <v>235</v>
      </c>
      <c r="C77" s="44" t="s">
        <v>11</v>
      </c>
      <c r="D77" s="5">
        <v>3000</v>
      </c>
      <c r="E77" s="7">
        <v>43223</v>
      </c>
      <c r="F77" s="5">
        <v>0</v>
      </c>
      <c r="G77" s="5">
        <v>0</v>
      </c>
      <c r="H77" s="5">
        <v>3000</v>
      </c>
      <c r="I77" s="45">
        <v>8.85</v>
      </c>
      <c r="J77" s="57">
        <f>H77*I77</f>
        <v>26550</v>
      </c>
    </row>
    <row r="78" spans="1:10">
      <c r="A78" s="44">
        <v>419</v>
      </c>
      <c r="B78" s="5" t="s">
        <v>236</v>
      </c>
      <c r="C78" s="44" t="s">
        <v>16</v>
      </c>
      <c r="D78" s="5">
        <v>29</v>
      </c>
      <c r="E78" s="7">
        <v>43104</v>
      </c>
      <c r="F78" s="5">
        <v>0</v>
      </c>
      <c r="G78" s="5">
        <v>0</v>
      </c>
      <c r="H78" s="5">
        <v>29</v>
      </c>
      <c r="I78" s="45">
        <v>560</v>
      </c>
      <c r="J78" s="57">
        <v>16240</v>
      </c>
    </row>
    <row r="79" spans="1:10">
      <c r="A79" s="44">
        <v>429</v>
      </c>
      <c r="B79" s="5" t="s">
        <v>237</v>
      </c>
      <c r="C79" s="44" t="s">
        <v>11</v>
      </c>
      <c r="D79" s="5">
        <v>2149</v>
      </c>
      <c r="E79" s="7">
        <v>43123</v>
      </c>
      <c r="F79" s="5">
        <v>0</v>
      </c>
      <c r="G79" s="5">
        <v>100</v>
      </c>
      <c r="H79" s="5">
        <v>2049</v>
      </c>
      <c r="I79" s="45">
        <v>156</v>
      </c>
      <c r="J79" s="57">
        <f>H79*I79</f>
        <v>319644</v>
      </c>
    </row>
    <row r="80" spans="1:10">
      <c r="A80" s="44"/>
      <c r="B80" s="5" t="s">
        <v>238</v>
      </c>
      <c r="C80" s="44" t="s">
        <v>11</v>
      </c>
      <c r="D80" s="5">
        <v>677</v>
      </c>
      <c r="E80" s="7">
        <v>43182</v>
      </c>
      <c r="F80" s="5">
        <v>0</v>
      </c>
      <c r="G80" s="5">
        <v>0</v>
      </c>
      <c r="H80" s="5">
        <v>677</v>
      </c>
      <c r="I80" s="45">
        <v>170</v>
      </c>
      <c r="J80" s="57">
        <v>115090</v>
      </c>
    </row>
    <row r="81" spans="1:10">
      <c r="A81" s="44"/>
      <c r="B81" s="5" t="s">
        <v>239</v>
      </c>
      <c r="C81" s="44" t="s">
        <v>13</v>
      </c>
      <c r="D81" s="5">
        <v>1633</v>
      </c>
      <c r="E81" s="7">
        <v>43122</v>
      </c>
      <c r="F81" s="5">
        <v>0</v>
      </c>
      <c r="G81" s="5">
        <v>0</v>
      </c>
      <c r="H81" s="5">
        <v>1633</v>
      </c>
      <c r="I81" s="45">
        <v>31</v>
      </c>
      <c r="J81" s="57">
        <v>50623</v>
      </c>
    </row>
    <row r="82" spans="1:10">
      <c r="A82" s="44"/>
      <c r="B82" s="58" t="s">
        <v>240</v>
      </c>
      <c r="C82" s="59" t="s">
        <v>13</v>
      </c>
      <c r="D82" s="58">
        <v>230</v>
      </c>
      <c r="E82" s="60">
        <v>43245</v>
      </c>
      <c r="F82" s="58">
        <v>100</v>
      </c>
      <c r="G82" s="58">
        <v>25</v>
      </c>
      <c r="H82" s="58">
        <v>305</v>
      </c>
      <c r="I82" s="61">
        <v>5.72</v>
      </c>
      <c r="J82" s="62">
        <f>H82*I82</f>
        <v>1744.6</v>
      </c>
    </row>
    <row r="83" spans="1:10">
      <c r="A83" s="44">
        <v>465</v>
      </c>
      <c r="B83" s="58" t="s">
        <v>241</v>
      </c>
      <c r="C83" s="59" t="s">
        <v>11</v>
      </c>
      <c r="D83" s="58">
        <v>300</v>
      </c>
      <c r="E83" s="60">
        <v>43123</v>
      </c>
      <c r="F83" s="58">
        <v>0</v>
      </c>
      <c r="G83" s="58">
        <v>30</v>
      </c>
      <c r="H83" s="58">
        <v>270</v>
      </c>
      <c r="I83" s="61">
        <v>28</v>
      </c>
      <c r="J83" s="62">
        <v>7560</v>
      </c>
    </row>
    <row r="84" spans="1:10">
      <c r="A84" s="44">
        <v>470</v>
      </c>
      <c r="B84" s="58" t="s">
        <v>242</v>
      </c>
      <c r="C84" s="59" t="s">
        <v>13</v>
      </c>
      <c r="D84" s="58">
        <v>711</v>
      </c>
      <c r="E84" s="60">
        <v>43150</v>
      </c>
      <c r="F84" s="58">
        <v>0</v>
      </c>
      <c r="G84" s="58">
        <v>10</v>
      </c>
      <c r="H84" s="58">
        <v>701</v>
      </c>
      <c r="I84" s="61">
        <v>94.5</v>
      </c>
      <c r="J84" s="62">
        <v>66244.5</v>
      </c>
    </row>
    <row r="85" spans="1:10">
      <c r="A85" s="44">
        <v>471</v>
      </c>
      <c r="B85" s="58" t="s">
        <v>243</v>
      </c>
      <c r="C85" s="59" t="s">
        <v>13</v>
      </c>
      <c r="D85" s="58">
        <v>584</v>
      </c>
      <c r="E85" s="60">
        <v>43216</v>
      </c>
      <c r="F85" s="58">
        <v>0</v>
      </c>
      <c r="G85" s="58">
        <v>10</v>
      </c>
      <c r="H85" s="58">
        <v>574</v>
      </c>
      <c r="I85" s="61">
        <v>112</v>
      </c>
      <c r="J85" s="62">
        <v>64288</v>
      </c>
    </row>
    <row r="86" spans="1:10">
      <c r="A86" s="44"/>
      <c r="B86" s="58" t="s">
        <v>244</v>
      </c>
      <c r="C86" s="59" t="s">
        <v>16</v>
      </c>
      <c r="D86" s="58">
        <v>800</v>
      </c>
      <c r="E86" s="60">
        <v>43150</v>
      </c>
      <c r="F86" s="58">
        <v>0</v>
      </c>
      <c r="G86" s="58">
        <v>0</v>
      </c>
      <c r="H86" s="58">
        <v>800</v>
      </c>
      <c r="I86" s="61">
        <v>94.5</v>
      </c>
      <c r="J86" s="62">
        <f>H86*I86</f>
        <v>75600</v>
      </c>
    </row>
    <row r="87" spans="1:10">
      <c r="A87" s="44"/>
      <c r="B87" s="58" t="s">
        <v>245</v>
      </c>
      <c r="C87" s="59" t="s">
        <v>11</v>
      </c>
      <c r="D87" s="58">
        <v>700</v>
      </c>
      <c r="E87" s="60">
        <v>43164</v>
      </c>
      <c r="F87" s="58">
        <v>0</v>
      </c>
      <c r="G87" s="58">
        <v>0</v>
      </c>
      <c r="H87" s="58">
        <v>700</v>
      </c>
      <c r="I87" s="61">
        <v>195</v>
      </c>
      <c r="J87" s="62">
        <v>136500</v>
      </c>
    </row>
    <row r="88" spans="1:10">
      <c r="A88" s="44">
        <v>480</v>
      </c>
      <c r="B88" s="5" t="s">
        <v>246</v>
      </c>
      <c r="C88" s="44" t="s">
        <v>16</v>
      </c>
      <c r="D88" s="5">
        <v>0</v>
      </c>
      <c r="E88" s="7">
        <v>43216</v>
      </c>
      <c r="F88" s="5">
        <v>3</v>
      </c>
      <c r="G88" s="5">
        <v>0</v>
      </c>
      <c r="H88" s="5">
        <v>3</v>
      </c>
      <c r="I88" s="45">
        <v>1740.5</v>
      </c>
      <c r="J88" s="57">
        <v>5221.5</v>
      </c>
    </row>
    <row r="89" spans="1:10">
      <c r="A89" s="44"/>
      <c r="B89" s="5" t="s">
        <v>247</v>
      </c>
      <c r="C89" s="44" t="s">
        <v>13</v>
      </c>
      <c r="D89" s="5">
        <v>0</v>
      </c>
      <c r="E89" s="7">
        <v>43223</v>
      </c>
      <c r="F89" s="5">
        <v>3</v>
      </c>
      <c r="G89" s="5">
        <v>0</v>
      </c>
      <c r="H89" s="5">
        <v>3</v>
      </c>
      <c r="I89" s="45">
        <v>2478</v>
      </c>
      <c r="J89" s="57">
        <f>H89*I89</f>
        <v>7434</v>
      </c>
    </row>
    <row r="90" spans="1:10">
      <c r="A90" s="44"/>
      <c r="B90" s="64" t="s">
        <v>248</v>
      </c>
      <c r="C90" s="59" t="s">
        <v>11</v>
      </c>
      <c r="D90" s="58">
        <v>0</v>
      </c>
      <c r="E90" s="60">
        <v>43201</v>
      </c>
      <c r="F90" s="58">
        <v>10</v>
      </c>
      <c r="G90" s="58">
        <v>0</v>
      </c>
      <c r="H90" s="58">
        <v>10</v>
      </c>
      <c r="I90" s="61">
        <v>247.8</v>
      </c>
      <c r="J90" s="62">
        <v>2478</v>
      </c>
    </row>
    <row r="91" spans="1:10">
      <c r="A91" s="44"/>
      <c r="B91" s="58" t="s">
        <v>249</v>
      </c>
      <c r="C91" s="59" t="s">
        <v>16</v>
      </c>
      <c r="D91" s="58">
        <v>0</v>
      </c>
      <c r="E91" s="60">
        <v>43250</v>
      </c>
      <c r="F91" s="58">
        <v>165</v>
      </c>
      <c r="G91" s="58">
        <v>0</v>
      </c>
      <c r="H91" s="58">
        <v>165</v>
      </c>
      <c r="I91" s="61">
        <v>312.7</v>
      </c>
      <c r="J91" s="62">
        <f>H91*I91</f>
        <v>51595.5</v>
      </c>
    </row>
    <row r="92" spans="1:10">
      <c r="A92" s="44"/>
      <c r="B92" s="58" t="s">
        <v>250</v>
      </c>
      <c r="C92" s="59" t="s">
        <v>11</v>
      </c>
      <c r="D92" s="58">
        <v>6</v>
      </c>
      <c r="E92" s="60">
        <v>43221</v>
      </c>
      <c r="F92" s="58">
        <v>10</v>
      </c>
      <c r="G92" s="58">
        <v>6</v>
      </c>
      <c r="H92" s="58">
        <v>10</v>
      </c>
      <c r="I92" s="61">
        <v>1292.0999999999999</v>
      </c>
      <c r="J92" s="62">
        <v>12921</v>
      </c>
    </row>
    <row r="93" spans="1:10">
      <c r="A93" s="44"/>
      <c r="B93" s="58" t="s">
        <v>251</v>
      </c>
      <c r="C93" s="59" t="s">
        <v>13</v>
      </c>
      <c r="D93" s="58">
        <v>0</v>
      </c>
      <c r="E93" s="60">
        <v>43245</v>
      </c>
      <c r="F93" s="58">
        <v>4</v>
      </c>
      <c r="G93" s="58">
        <v>0</v>
      </c>
      <c r="H93" s="58">
        <v>4</v>
      </c>
      <c r="I93" s="61">
        <v>2478</v>
      </c>
      <c r="J93" s="62">
        <v>9912</v>
      </c>
    </row>
    <row r="94" spans="1:10">
      <c r="A94" s="44">
        <v>558</v>
      </c>
      <c r="B94" s="58" t="s">
        <v>252</v>
      </c>
      <c r="C94" s="59" t="s">
        <v>11</v>
      </c>
      <c r="D94" s="58">
        <v>46</v>
      </c>
      <c r="E94" s="60">
        <v>43084</v>
      </c>
      <c r="F94" s="58">
        <v>0</v>
      </c>
      <c r="G94" s="58">
        <v>0</v>
      </c>
      <c r="H94" s="58">
        <v>46</v>
      </c>
      <c r="I94" s="61">
        <v>3500</v>
      </c>
      <c r="J94" s="62">
        <v>161000</v>
      </c>
    </row>
    <row r="95" spans="1:10">
      <c r="A95" s="44"/>
      <c r="B95" s="58" t="s">
        <v>253</v>
      </c>
      <c r="C95" s="59" t="s">
        <v>11</v>
      </c>
      <c r="D95" s="58">
        <v>146</v>
      </c>
      <c r="E95" s="60">
        <v>43125</v>
      </c>
      <c r="F95" s="58">
        <v>0</v>
      </c>
      <c r="G95" s="58"/>
      <c r="H95" s="58">
        <v>146</v>
      </c>
      <c r="I95" s="61">
        <v>60</v>
      </c>
      <c r="J95" s="62">
        <v>8760</v>
      </c>
    </row>
    <row r="96" spans="1:10">
      <c r="A96" s="44"/>
      <c r="B96" s="5" t="s">
        <v>254</v>
      </c>
      <c r="C96" s="44" t="s">
        <v>11</v>
      </c>
      <c r="D96" s="5">
        <v>75</v>
      </c>
      <c r="E96" s="7">
        <v>43201</v>
      </c>
      <c r="F96" s="5">
        <v>0</v>
      </c>
      <c r="G96" s="5">
        <v>0</v>
      </c>
      <c r="H96" s="5">
        <v>75</v>
      </c>
      <c r="I96" s="45">
        <v>828</v>
      </c>
      <c r="J96" s="57">
        <v>62100</v>
      </c>
    </row>
    <row r="97" spans="1:10">
      <c r="A97" s="44"/>
      <c r="B97" s="5" t="s">
        <v>255</v>
      </c>
      <c r="C97" s="44" t="s">
        <v>13</v>
      </c>
      <c r="D97" s="5">
        <v>0</v>
      </c>
      <c r="E97" s="7">
        <v>43245</v>
      </c>
      <c r="F97" s="5">
        <v>5</v>
      </c>
      <c r="G97" s="5">
        <v>0</v>
      </c>
      <c r="H97" s="5">
        <v>5</v>
      </c>
      <c r="I97" s="45">
        <v>2230.1999999999998</v>
      </c>
      <c r="J97" s="57">
        <v>11151</v>
      </c>
    </row>
    <row r="98" spans="1:10">
      <c r="A98" s="44">
        <v>596</v>
      </c>
      <c r="B98" s="5" t="s">
        <v>256</v>
      </c>
      <c r="C98" s="44" t="s">
        <v>16</v>
      </c>
      <c r="D98" s="5">
        <v>2322</v>
      </c>
      <c r="E98" s="7">
        <v>43228</v>
      </c>
      <c r="F98" s="5">
        <v>0</v>
      </c>
      <c r="G98" s="5">
        <v>100</v>
      </c>
      <c r="H98" s="5">
        <v>2222</v>
      </c>
      <c r="I98" s="45">
        <v>18</v>
      </c>
      <c r="J98" s="57">
        <f>H98*I98</f>
        <v>39996</v>
      </c>
    </row>
    <row r="99" spans="1:10">
      <c r="A99" s="44"/>
      <c r="B99" s="5" t="s">
        <v>257</v>
      </c>
      <c r="C99" s="44" t="s">
        <v>11</v>
      </c>
      <c r="D99" s="5">
        <v>29</v>
      </c>
      <c r="E99" s="7">
        <v>43208</v>
      </c>
      <c r="F99" s="5">
        <v>0</v>
      </c>
      <c r="G99" s="5">
        <v>0</v>
      </c>
      <c r="H99" s="5">
        <v>29</v>
      </c>
      <c r="I99" s="45">
        <v>2842.48</v>
      </c>
      <c r="J99" s="57">
        <f>H99*I99</f>
        <v>82431.92</v>
      </c>
    </row>
    <row r="100" spans="1:10">
      <c r="A100" s="44"/>
      <c r="B100" s="5" t="s">
        <v>258</v>
      </c>
      <c r="C100" s="44" t="s">
        <v>13</v>
      </c>
      <c r="D100" s="5">
        <v>615</v>
      </c>
      <c r="E100" s="7">
        <v>43245</v>
      </c>
      <c r="F100" s="5">
        <v>1000</v>
      </c>
      <c r="G100" s="5">
        <v>749</v>
      </c>
      <c r="H100" s="5">
        <v>866</v>
      </c>
      <c r="I100" s="45">
        <v>112.35</v>
      </c>
      <c r="J100" s="57">
        <v>97295.099999999991</v>
      </c>
    </row>
    <row r="101" spans="1:10">
      <c r="A101" s="44"/>
      <c r="B101" s="5" t="s">
        <v>259</v>
      </c>
      <c r="C101" s="44" t="s">
        <v>13</v>
      </c>
      <c r="D101" s="5">
        <v>0</v>
      </c>
      <c r="E101" s="7">
        <v>43245</v>
      </c>
      <c r="F101" s="5">
        <v>178</v>
      </c>
      <c r="G101" s="5">
        <v>30</v>
      </c>
      <c r="H101" s="5">
        <v>148</v>
      </c>
      <c r="I101" s="45">
        <v>79.45</v>
      </c>
      <c r="J101" s="57">
        <v>2383.5</v>
      </c>
    </row>
    <row r="102" spans="1:10">
      <c r="A102" s="44"/>
      <c r="B102" s="5" t="s">
        <v>260</v>
      </c>
      <c r="C102" s="44" t="s">
        <v>13</v>
      </c>
      <c r="D102" s="5">
        <v>480</v>
      </c>
      <c r="E102" s="7">
        <v>43227</v>
      </c>
      <c r="F102" s="5">
        <v>0</v>
      </c>
      <c r="G102" s="5">
        <v>0</v>
      </c>
      <c r="H102" s="5">
        <v>480</v>
      </c>
      <c r="I102" s="45">
        <v>90</v>
      </c>
      <c r="J102" s="57">
        <f>H102*I102</f>
        <v>43200</v>
      </c>
    </row>
    <row r="103" spans="1:10">
      <c r="A103" s="44"/>
      <c r="B103" s="5" t="s">
        <v>261</v>
      </c>
      <c r="C103" s="44" t="s">
        <v>16</v>
      </c>
      <c r="D103" s="5">
        <v>0</v>
      </c>
      <c r="E103" s="7">
        <v>43245</v>
      </c>
      <c r="F103" s="5">
        <v>40</v>
      </c>
      <c r="G103" s="5">
        <v>0</v>
      </c>
      <c r="H103" s="5">
        <v>40</v>
      </c>
      <c r="I103" s="45">
        <v>117.52</v>
      </c>
      <c r="J103" s="57">
        <v>4700.8</v>
      </c>
    </row>
    <row r="104" spans="1:10">
      <c r="A104" s="44"/>
      <c r="B104" s="5" t="s">
        <v>262</v>
      </c>
      <c r="C104" s="44" t="s">
        <v>11</v>
      </c>
      <c r="D104" s="5">
        <v>220</v>
      </c>
      <c r="E104" s="7">
        <v>43121</v>
      </c>
      <c r="F104" s="5">
        <v>0</v>
      </c>
      <c r="G104" s="5">
        <v>0</v>
      </c>
      <c r="H104" s="5">
        <v>220</v>
      </c>
      <c r="I104" s="45">
        <v>115</v>
      </c>
      <c r="J104" s="57">
        <v>25300</v>
      </c>
    </row>
    <row r="105" spans="1:10">
      <c r="A105" s="44">
        <v>620</v>
      </c>
      <c r="B105" s="5" t="s">
        <v>263</v>
      </c>
      <c r="C105" s="44" t="s">
        <v>11</v>
      </c>
      <c r="D105" s="5">
        <v>160</v>
      </c>
      <c r="E105" s="7">
        <v>43121</v>
      </c>
      <c r="F105" s="5">
        <v>0</v>
      </c>
      <c r="G105" s="5">
        <v>0</v>
      </c>
      <c r="H105" s="5">
        <v>160</v>
      </c>
      <c r="I105" s="45">
        <v>115</v>
      </c>
      <c r="J105" s="57">
        <v>18400</v>
      </c>
    </row>
    <row r="106" spans="1:10">
      <c r="A106" s="44">
        <v>621</v>
      </c>
      <c r="B106" s="5" t="s">
        <v>264</v>
      </c>
      <c r="C106" s="44" t="s">
        <v>13</v>
      </c>
      <c r="D106" s="5">
        <v>110</v>
      </c>
      <c r="E106" s="7">
        <v>43121</v>
      </c>
      <c r="F106" s="5">
        <v>0</v>
      </c>
      <c r="G106" s="5">
        <v>0</v>
      </c>
      <c r="H106" s="5">
        <v>110</v>
      </c>
      <c r="I106" s="45">
        <v>115</v>
      </c>
      <c r="J106" s="57">
        <v>12650</v>
      </c>
    </row>
    <row r="107" spans="1:10">
      <c r="A107" s="44"/>
      <c r="B107" s="5" t="s">
        <v>265</v>
      </c>
      <c r="C107" s="44" t="s">
        <v>135</v>
      </c>
      <c r="D107" s="5">
        <v>330</v>
      </c>
      <c r="E107" s="7">
        <v>43110</v>
      </c>
      <c r="F107" s="5">
        <v>0</v>
      </c>
      <c r="G107" s="5">
        <v>0</v>
      </c>
      <c r="H107" s="5">
        <v>330</v>
      </c>
      <c r="I107" s="45">
        <v>115</v>
      </c>
      <c r="J107" s="57">
        <v>37950</v>
      </c>
    </row>
    <row r="108" spans="1:10">
      <c r="A108" s="44">
        <v>622</v>
      </c>
      <c r="B108" s="5" t="s">
        <v>266</v>
      </c>
      <c r="C108" s="44" t="s">
        <v>11</v>
      </c>
      <c r="D108" s="5">
        <v>75</v>
      </c>
      <c r="E108" s="7">
        <v>43165</v>
      </c>
      <c r="F108" s="5">
        <v>3</v>
      </c>
      <c r="G108" s="5">
        <v>10</v>
      </c>
      <c r="H108" s="5">
        <v>68.44</v>
      </c>
      <c r="I108" s="45">
        <v>427</v>
      </c>
      <c r="J108" s="57">
        <v>29223.879999999997</v>
      </c>
    </row>
    <row r="109" spans="1:10">
      <c r="A109" s="44"/>
      <c r="B109" s="5" t="s">
        <v>267</v>
      </c>
      <c r="C109" s="44" t="s">
        <v>13</v>
      </c>
      <c r="D109" s="5">
        <v>330</v>
      </c>
      <c r="E109" s="7">
        <v>43217</v>
      </c>
      <c r="F109" s="5">
        <v>0</v>
      </c>
      <c r="G109" s="5">
        <v>0</v>
      </c>
      <c r="H109" s="5">
        <v>330</v>
      </c>
      <c r="I109" s="45">
        <v>91</v>
      </c>
      <c r="J109" s="57">
        <v>30030</v>
      </c>
    </row>
    <row r="110" spans="1:10">
      <c r="A110" s="44"/>
      <c r="B110" s="5" t="s">
        <v>268</v>
      </c>
      <c r="C110" s="44" t="s">
        <v>13</v>
      </c>
      <c r="D110" s="5">
        <v>110</v>
      </c>
      <c r="E110" s="7">
        <v>43133</v>
      </c>
      <c r="F110" s="5">
        <v>0</v>
      </c>
      <c r="G110" s="5">
        <v>0</v>
      </c>
      <c r="H110" s="5">
        <v>110</v>
      </c>
      <c r="I110" s="45">
        <v>120</v>
      </c>
      <c r="J110" s="57">
        <v>13200</v>
      </c>
    </row>
    <row r="111" spans="1:10">
      <c r="A111" s="44"/>
      <c r="B111" s="5" t="s">
        <v>269</v>
      </c>
      <c r="C111" s="44" t="s">
        <v>11</v>
      </c>
      <c r="D111" s="5">
        <v>60</v>
      </c>
      <c r="E111" s="7">
        <v>43133</v>
      </c>
      <c r="F111" s="5">
        <v>0</v>
      </c>
      <c r="G111" s="5">
        <v>0</v>
      </c>
      <c r="H111" s="5">
        <v>60</v>
      </c>
      <c r="I111" s="45">
        <v>120</v>
      </c>
      <c r="J111" s="57">
        <v>7200</v>
      </c>
    </row>
    <row r="112" spans="1:10">
      <c r="A112" s="44">
        <v>627</v>
      </c>
      <c r="B112" s="5" t="s">
        <v>270</v>
      </c>
      <c r="C112" s="44" t="s">
        <v>11</v>
      </c>
      <c r="D112" s="5">
        <v>1117</v>
      </c>
      <c r="E112" s="7">
        <v>43115</v>
      </c>
      <c r="F112" s="5">
        <v>0</v>
      </c>
      <c r="G112" s="5">
        <v>0</v>
      </c>
      <c r="H112" s="5">
        <v>1117</v>
      </c>
      <c r="I112" s="45">
        <v>100</v>
      </c>
      <c r="J112" s="57">
        <v>111700</v>
      </c>
    </row>
    <row r="113" spans="1:10">
      <c r="A113" s="44">
        <v>628</v>
      </c>
      <c r="B113" s="5" t="s">
        <v>271</v>
      </c>
      <c r="C113" s="44" t="s">
        <v>13</v>
      </c>
      <c r="D113" s="5">
        <v>11</v>
      </c>
      <c r="E113" s="7">
        <v>43223</v>
      </c>
      <c r="F113" s="5">
        <v>0</v>
      </c>
      <c r="G113" s="5">
        <v>0</v>
      </c>
      <c r="H113" s="5">
        <v>11</v>
      </c>
      <c r="I113" s="45">
        <v>20</v>
      </c>
      <c r="J113" s="57">
        <f>H113*I113</f>
        <v>220</v>
      </c>
    </row>
    <row r="114" spans="1:10">
      <c r="A114" s="44"/>
      <c r="B114" s="5" t="s">
        <v>272</v>
      </c>
      <c r="C114" s="44" t="s">
        <v>11</v>
      </c>
      <c r="D114" s="5">
        <v>130</v>
      </c>
      <c r="E114" s="7">
        <v>43115</v>
      </c>
      <c r="F114" s="5">
        <v>0</v>
      </c>
      <c r="G114" s="5">
        <v>0</v>
      </c>
      <c r="H114" s="5">
        <v>130</v>
      </c>
      <c r="I114" s="45">
        <v>100</v>
      </c>
      <c r="J114" s="57">
        <v>13000</v>
      </c>
    </row>
    <row r="115" spans="1:10">
      <c r="A115" s="44">
        <v>630</v>
      </c>
      <c r="B115" s="5" t="s">
        <v>273</v>
      </c>
      <c r="C115" s="44" t="s">
        <v>11</v>
      </c>
      <c r="D115" s="5">
        <v>300</v>
      </c>
      <c r="E115" s="7">
        <v>43451</v>
      </c>
      <c r="F115" s="5">
        <v>0</v>
      </c>
      <c r="G115" s="5">
        <v>0</v>
      </c>
      <c r="H115" s="5">
        <v>300</v>
      </c>
      <c r="I115" s="45">
        <v>100</v>
      </c>
      <c r="J115" s="57">
        <v>30000</v>
      </c>
    </row>
    <row r="116" spans="1:10">
      <c r="A116" s="44">
        <v>631</v>
      </c>
      <c r="B116" s="5" t="s">
        <v>274</v>
      </c>
      <c r="C116" s="44" t="s">
        <v>16</v>
      </c>
      <c r="D116" s="5">
        <v>1516</v>
      </c>
      <c r="E116" s="7">
        <v>43086</v>
      </c>
      <c r="F116" s="5">
        <v>0</v>
      </c>
      <c r="G116" s="5">
        <v>0</v>
      </c>
      <c r="H116" s="5">
        <v>1516</v>
      </c>
      <c r="I116" s="45">
        <v>100</v>
      </c>
      <c r="J116" s="57">
        <v>151600</v>
      </c>
    </row>
    <row r="117" spans="1:10">
      <c r="A117" s="44"/>
      <c r="B117" s="5" t="s">
        <v>275</v>
      </c>
      <c r="C117" s="44" t="s">
        <v>16</v>
      </c>
      <c r="D117" s="5">
        <v>1355</v>
      </c>
      <c r="E117" s="7">
        <v>43111</v>
      </c>
      <c r="F117" s="5">
        <v>0</v>
      </c>
      <c r="G117" s="5">
        <v>0</v>
      </c>
      <c r="H117" s="5">
        <v>1355</v>
      </c>
      <c r="I117" s="45">
        <v>100</v>
      </c>
      <c r="J117" s="57">
        <v>135500</v>
      </c>
    </row>
    <row r="118" spans="1:10">
      <c r="A118" s="44"/>
      <c r="B118" s="5" t="s">
        <v>276</v>
      </c>
      <c r="C118" s="44" t="s">
        <v>277</v>
      </c>
      <c r="D118" s="5">
        <v>5</v>
      </c>
      <c r="E118" s="7">
        <v>43229</v>
      </c>
      <c r="F118" s="5">
        <v>0</v>
      </c>
      <c r="G118" s="5">
        <v>0</v>
      </c>
      <c r="H118" s="5">
        <v>5</v>
      </c>
      <c r="I118" s="45">
        <v>515.63</v>
      </c>
      <c r="J118" s="57">
        <v>2578.15</v>
      </c>
    </row>
    <row r="119" spans="1:10">
      <c r="A119" s="44"/>
      <c r="B119" s="5" t="s">
        <v>278</v>
      </c>
      <c r="C119" s="44" t="s">
        <v>16</v>
      </c>
      <c r="D119" s="5">
        <v>220</v>
      </c>
      <c r="E119" s="7">
        <v>43061</v>
      </c>
      <c r="F119" s="5">
        <v>0</v>
      </c>
      <c r="G119" s="5">
        <v>10</v>
      </c>
      <c r="H119" s="5">
        <v>210</v>
      </c>
      <c r="I119" s="45">
        <v>99</v>
      </c>
      <c r="J119" s="57">
        <v>20790</v>
      </c>
    </row>
    <row r="120" spans="1:10">
      <c r="A120" s="44">
        <v>663</v>
      </c>
      <c r="B120" s="5" t="s">
        <v>290</v>
      </c>
      <c r="C120" s="44" t="s">
        <v>11</v>
      </c>
      <c r="D120" s="5">
        <v>16</v>
      </c>
      <c r="E120" s="7">
        <v>43223</v>
      </c>
      <c r="F120" s="5">
        <v>288</v>
      </c>
      <c r="G120" s="5">
        <v>0</v>
      </c>
      <c r="H120" s="5">
        <v>304</v>
      </c>
      <c r="I120" s="45">
        <v>26.05</v>
      </c>
      <c r="J120" s="57">
        <v>7919.2</v>
      </c>
    </row>
    <row r="121" spans="1:10">
      <c r="A121" s="44">
        <v>701</v>
      </c>
      <c r="B121" s="5" t="s">
        <v>279</v>
      </c>
      <c r="C121" s="44" t="s">
        <v>11</v>
      </c>
      <c r="D121" s="5">
        <v>27</v>
      </c>
      <c r="E121" s="7">
        <v>43163</v>
      </c>
      <c r="F121" s="5">
        <v>0</v>
      </c>
      <c r="G121" s="5">
        <v>0</v>
      </c>
      <c r="H121" s="5">
        <v>27</v>
      </c>
      <c r="I121" s="45">
        <v>303.5</v>
      </c>
      <c r="J121" s="57">
        <f>H121*I121</f>
        <v>8194.5</v>
      </c>
    </row>
    <row r="122" spans="1:10">
      <c r="A122" s="44"/>
      <c r="B122" s="5" t="s">
        <v>280</v>
      </c>
      <c r="C122" s="44" t="s">
        <v>13</v>
      </c>
      <c r="D122" s="5">
        <v>11</v>
      </c>
      <c r="E122" s="7">
        <v>43161</v>
      </c>
      <c r="F122" s="5">
        <v>0</v>
      </c>
      <c r="G122" s="5">
        <v>0</v>
      </c>
      <c r="H122" s="5">
        <v>11</v>
      </c>
      <c r="I122" s="45">
        <v>753.72</v>
      </c>
      <c r="J122" s="57">
        <f>H122*I122</f>
        <v>8290.92</v>
      </c>
    </row>
    <row r="123" spans="1:10">
      <c r="A123" s="44"/>
      <c r="B123" s="58" t="s">
        <v>281</v>
      </c>
      <c r="C123" s="59" t="s">
        <v>11</v>
      </c>
      <c r="D123" s="58">
        <v>123</v>
      </c>
      <c r="E123" s="60">
        <v>43175</v>
      </c>
      <c r="F123" s="58">
        <v>0</v>
      </c>
      <c r="G123" s="58">
        <v>0</v>
      </c>
      <c r="H123" s="58">
        <v>123</v>
      </c>
      <c r="I123" s="61">
        <v>178.75</v>
      </c>
      <c r="J123" s="62">
        <v>21986.25</v>
      </c>
    </row>
    <row r="124" spans="1:10">
      <c r="A124" s="44">
        <v>709</v>
      </c>
      <c r="B124" s="58" t="s">
        <v>282</v>
      </c>
      <c r="C124" s="59" t="s">
        <v>11</v>
      </c>
      <c r="D124" s="58">
        <v>300</v>
      </c>
      <c r="E124" s="60">
        <v>43245</v>
      </c>
      <c r="F124" s="58">
        <v>100</v>
      </c>
      <c r="G124" s="58">
        <v>0</v>
      </c>
      <c r="H124" s="58">
        <v>400</v>
      </c>
      <c r="I124" s="61">
        <v>81.83</v>
      </c>
      <c r="J124" s="62">
        <v>32732</v>
      </c>
    </row>
    <row r="125" spans="1:10">
      <c r="A125" s="44">
        <v>713</v>
      </c>
      <c r="B125" s="58" t="s">
        <v>283</v>
      </c>
      <c r="C125" s="59" t="s">
        <v>11</v>
      </c>
      <c r="D125" s="58">
        <v>144</v>
      </c>
      <c r="E125" s="60">
        <v>43208</v>
      </c>
      <c r="F125" s="58">
        <v>0</v>
      </c>
      <c r="G125" s="58">
        <v>0</v>
      </c>
      <c r="H125" s="58">
        <v>144</v>
      </c>
      <c r="I125" s="61">
        <v>77</v>
      </c>
      <c r="J125" s="62">
        <v>11088</v>
      </c>
    </row>
    <row r="126" spans="1:10">
      <c r="A126" s="44">
        <v>714</v>
      </c>
      <c r="B126" s="58" t="s">
        <v>284</v>
      </c>
      <c r="C126" s="59" t="s">
        <v>11</v>
      </c>
      <c r="D126" s="58">
        <v>25</v>
      </c>
      <c r="E126" s="60">
        <v>43245</v>
      </c>
      <c r="F126" s="58">
        <v>0</v>
      </c>
      <c r="G126" s="58">
        <v>0</v>
      </c>
      <c r="H126" s="58">
        <v>25</v>
      </c>
      <c r="I126" s="61">
        <v>153.43</v>
      </c>
      <c r="J126" s="62">
        <v>3835.75</v>
      </c>
    </row>
    <row r="127" spans="1:10">
      <c r="A127" s="44">
        <v>715</v>
      </c>
      <c r="B127" s="58" t="s">
        <v>285</v>
      </c>
      <c r="C127" s="59" t="s">
        <v>11</v>
      </c>
      <c r="D127" s="58">
        <v>50</v>
      </c>
      <c r="E127" s="60">
        <v>43187</v>
      </c>
      <c r="F127" s="58">
        <v>0</v>
      </c>
      <c r="G127" s="58">
        <v>0</v>
      </c>
      <c r="H127" s="58">
        <v>50</v>
      </c>
      <c r="I127" s="61">
        <v>135</v>
      </c>
      <c r="J127" s="62">
        <v>6750</v>
      </c>
    </row>
    <row r="128" spans="1:10">
      <c r="A128" s="44">
        <v>726</v>
      </c>
      <c r="B128" s="5" t="s">
        <v>286</v>
      </c>
      <c r="C128" s="44" t="s">
        <v>13</v>
      </c>
      <c r="D128" s="5">
        <v>5</v>
      </c>
      <c r="E128" s="7">
        <v>43164</v>
      </c>
      <c r="F128" s="5">
        <v>0</v>
      </c>
      <c r="G128" s="5">
        <v>0</v>
      </c>
      <c r="H128" s="5">
        <v>5</v>
      </c>
      <c r="I128" s="45">
        <v>1171.8800000000001</v>
      </c>
      <c r="J128" s="57">
        <v>5859.4000000000005</v>
      </c>
    </row>
    <row r="129" spans="1:10">
      <c r="A129" s="44"/>
      <c r="B129" s="5" t="s">
        <v>287</v>
      </c>
      <c r="C129" s="44" t="s">
        <v>11</v>
      </c>
      <c r="D129" s="5">
        <v>57</v>
      </c>
      <c r="E129" s="7">
        <v>43164</v>
      </c>
      <c r="F129" s="5">
        <v>0</v>
      </c>
      <c r="G129" s="5">
        <v>0</v>
      </c>
      <c r="H129" s="5">
        <v>57</v>
      </c>
      <c r="I129" s="45">
        <v>1171.8800000000001</v>
      </c>
      <c r="J129" s="57">
        <v>66797.16</v>
      </c>
    </row>
    <row r="130" spans="1:10">
      <c r="A130" s="44"/>
      <c r="B130" s="5" t="s">
        <v>288</v>
      </c>
      <c r="C130" s="44" t="s">
        <v>11</v>
      </c>
      <c r="D130" s="5">
        <v>0</v>
      </c>
      <c r="E130" s="7">
        <v>43165</v>
      </c>
      <c r="F130" s="5">
        <v>500</v>
      </c>
      <c r="G130" s="5">
        <v>30</v>
      </c>
      <c r="H130" s="5">
        <v>470</v>
      </c>
      <c r="I130" s="45">
        <v>5.72</v>
      </c>
      <c r="J130" s="57">
        <v>2688.4</v>
      </c>
    </row>
  </sheetData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Tapia Taveras</dc:creator>
  <cp:lastModifiedBy>ndelorbe</cp:lastModifiedBy>
  <dcterms:created xsi:type="dcterms:W3CDTF">2018-06-05T16:01:34Z</dcterms:created>
  <dcterms:modified xsi:type="dcterms:W3CDTF">2018-06-07T17:05:12Z</dcterms:modified>
</cp:coreProperties>
</file>