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0115" windowHeight="768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K37" i="1"/>
  <c r="I284"/>
  <c r="K284" s="1"/>
  <c r="K222"/>
  <c r="K110"/>
  <c r="I402"/>
  <c r="K402" s="1"/>
  <c r="I401"/>
  <c r="K401" s="1"/>
  <c r="I400"/>
  <c r="K400" s="1"/>
  <c r="I399"/>
  <c r="K399" s="1"/>
  <c r="I398"/>
  <c r="K398" s="1"/>
  <c r="I397"/>
  <c r="K397" s="1"/>
  <c r="I396"/>
  <c r="K396" s="1"/>
  <c r="I395"/>
  <c r="K395" s="1"/>
  <c r="I394"/>
  <c r="K394" s="1"/>
  <c r="I393"/>
  <c r="K393" s="1"/>
  <c r="I392"/>
  <c r="K392" s="1"/>
  <c r="I391"/>
  <c r="K391" s="1"/>
  <c r="I390"/>
  <c r="K390" s="1"/>
  <c r="I389"/>
  <c r="K389" s="1"/>
  <c r="I388"/>
  <c r="K388" s="1"/>
  <c r="I387"/>
  <c r="K387" s="1"/>
  <c r="I386"/>
  <c r="K386" s="1"/>
  <c r="I385"/>
  <c r="K385" s="1"/>
  <c r="I384"/>
  <c r="K384" s="1"/>
  <c r="I383"/>
  <c r="K383" s="1"/>
  <c r="I382"/>
  <c r="K382" s="1"/>
  <c r="I381"/>
  <c r="K381" s="1"/>
  <c r="I380"/>
  <c r="K380" s="1"/>
  <c r="I379"/>
  <c r="K379" s="1"/>
  <c r="I378"/>
  <c r="K378" s="1"/>
  <c r="I377"/>
  <c r="K377" s="1"/>
  <c r="I376"/>
  <c r="K376" s="1"/>
  <c r="I375"/>
  <c r="K375" s="1"/>
  <c r="I374"/>
  <c r="K374" s="1"/>
  <c r="I373"/>
  <c r="K373" s="1"/>
  <c r="I372"/>
  <c r="K372" s="1"/>
  <c r="I371"/>
  <c r="K371" s="1"/>
  <c r="I370"/>
  <c r="K370" s="1"/>
  <c r="I369"/>
  <c r="K369" s="1"/>
  <c r="I368"/>
  <c r="K368" s="1"/>
  <c r="I367"/>
  <c r="K367" s="1"/>
  <c r="K366"/>
  <c r="I365"/>
  <c r="K365" s="1"/>
  <c r="I364"/>
  <c r="K364" s="1"/>
  <c r="I363"/>
  <c r="K363" s="1"/>
  <c r="I362"/>
  <c r="K362" s="1"/>
  <c r="I361"/>
  <c r="K361" s="1"/>
  <c r="I360"/>
  <c r="K360" s="1"/>
  <c r="I359"/>
  <c r="K359" s="1"/>
  <c r="I358"/>
  <c r="K358" s="1"/>
  <c r="I357"/>
  <c r="K357" s="1"/>
  <c r="I356"/>
  <c r="K356" s="1"/>
  <c r="I355"/>
  <c r="K355" s="1"/>
  <c r="I354"/>
  <c r="K354" s="1"/>
  <c r="I353"/>
  <c r="K353" s="1"/>
  <c r="I352"/>
  <c r="K352" s="1"/>
  <c r="I351"/>
  <c r="K351" s="1"/>
  <c r="I350"/>
  <c r="K350" s="1"/>
  <c r="I349"/>
  <c r="K349" s="1"/>
  <c r="I348"/>
  <c r="K348" s="1"/>
  <c r="I347"/>
  <c r="K347" s="1"/>
  <c r="I346"/>
  <c r="K346" s="1"/>
  <c r="I345"/>
  <c r="K345" s="1"/>
  <c r="I344"/>
  <c r="K344" s="1"/>
  <c r="I343"/>
  <c r="K343" s="1"/>
  <c r="I342"/>
  <c r="K342" s="1"/>
  <c r="I341"/>
  <c r="K341" s="1"/>
  <c r="I340"/>
  <c r="K340" s="1"/>
  <c r="I339"/>
  <c r="K339" s="1"/>
  <c r="K338"/>
  <c r="I338"/>
  <c r="K337"/>
  <c r="I337"/>
  <c r="I336"/>
  <c r="K336" s="1"/>
  <c r="I335"/>
  <c r="K335" s="1"/>
  <c r="I334"/>
  <c r="K334" s="1"/>
  <c r="I333"/>
  <c r="K333" s="1"/>
  <c r="I332"/>
  <c r="K332" s="1"/>
  <c r="I331"/>
  <c r="K331" s="1"/>
  <c r="I330"/>
  <c r="K330" s="1"/>
  <c r="I329"/>
  <c r="K329" s="1"/>
  <c r="I328"/>
  <c r="K328" s="1"/>
  <c r="I327"/>
  <c r="K327" s="1"/>
  <c r="I326"/>
  <c r="K326" s="1"/>
  <c r="I325"/>
  <c r="K325" s="1"/>
  <c r="I324"/>
  <c r="K324" s="1"/>
  <c r="I323"/>
  <c r="K323" s="1"/>
  <c r="I322"/>
  <c r="K322" s="1"/>
  <c r="I321"/>
  <c r="K321" s="1"/>
  <c r="I320"/>
  <c r="K320" s="1"/>
  <c r="I319"/>
  <c r="K319" s="1"/>
  <c r="I318"/>
  <c r="K318" s="1"/>
  <c r="I317"/>
  <c r="K317" s="1"/>
  <c r="I316"/>
  <c r="K316" s="1"/>
  <c r="I315"/>
  <c r="K315" s="1"/>
  <c r="I314"/>
  <c r="K314" s="1"/>
  <c r="I313"/>
  <c r="K313" s="1"/>
  <c r="I312"/>
  <c r="K312" s="1"/>
  <c r="I311"/>
  <c r="K311" s="1"/>
  <c r="I310"/>
  <c r="K310" s="1"/>
  <c r="I309"/>
  <c r="K309" s="1"/>
  <c r="I308"/>
  <c r="K308" s="1"/>
  <c r="I307"/>
  <c r="K307" s="1"/>
  <c r="I306"/>
  <c r="K306" s="1"/>
  <c r="I305"/>
  <c r="K305" s="1"/>
  <c r="I304"/>
  <c r="K304" s="1"/>
  <c r="I303"/>
  <c r="K303" s="1"/>
  <c r="I302"/>
  <c r="K302" s="1"/>
  <c r="I301"/>
  <c r="K301" s="1"/>
  <c r="I300"/>
  <c r="K300" s="1"/>
  <c r="I299"/>
  <c r="K299" s="1"/>
  <c r="I298"/>
  <c r="K298" s="1"/>
  <c r="I297"/>
  <c r="K297" s="1"/>
  <c r="I296"/>
  <c r="K296" s="1"/>
  <c r="I295"/>
  <c r="K295" s="1"/>
  <c r="I294"/>
  <c r="K294" s="1"/>
  <c r="I293"/>
  <c r="K293" s="1"/>
  <c r="I292"/>
  <c r="K292" s="1"/>
  <c r="I291"/>
  <c r="K291" s="1"/>
  <c r="I290"/>
  <c r="K290" s="1"/>
  <c r="I289"/>
  <c r="K289" s="1"/>
  <c r="I288"/>
  <c r="K288" s="1"/>
  <c r="I287"/>
  <c r="K287" s="1"/>
  <c r="I286"/>
  <c r="K286" s="1"/>
  <c r="I285"/>
  <c r="K285" s="1"/>
  <c r="I283"/>
  <c r="K283" s="1"/>
  <c r="I282"/>
  <c r="K282" s="1"/>
  <c r="I281"/>
  <c r="K281" s="1"/>
  <c r="I280"/>
  <c r="K280" s="1"/>
  <c r="I279"/>
  <c r="K279" s="1"/>
  <c r="I278"/>
  <c r="K278" s="1"/>
  <c r="I277"/>
  <c r="K277" s="1"/>
  <c r="I276"/>
  <c r="K276" s="1"/>
  <c r="I275"/>
  <c r="K275" s="1"/>
  <c r="I274"/>
  <c r="K274" s="1"/>
  <c r="K273"/>
  <c r="I272"/>
  <c r="K272" s="1"/>
  <c r="I271"/>
  <c r="K271" s="1"/>
  <c r="I270"/>
  <c r="K270" s="1"/>
  <c r="I269"/>
  <c r="K269" s="1"/>
  <c r="I268"/>
  <c r="K268" s="1"/>
  <c r="I267"/>
  <c r="K267" s="1"/>
  <c r="I266"/>
  <c r="K266" s="1"/>
  <c r="I265"/>
  <c r="K265" s="1"/>
  <c r="I264"/>
  <c r="K264" s="1"/>
  <c r="I263"/>
  <c r="K263" s="1"/>
  <c r="I262"/>
  <c r="K262" s="1"/>
  <c r="I261"/>
  <c r="K261" s="1"/>
  <c r="I260"/>
  <c r="K260" s="1"/>
  <c r="I259"/>
  <c r="K259" s="1"/>
  <c r="I258"/>
  <c r="K258" s="1"/>
  <c r="I257"/>
  <c r="K257" s="1"/>
  <c r="I256"/>
  <c r="K256" s="1"/>
  <c r="I255"/>
  <c r="K255" s="1"/>
  <c r="I254"/>
  <c r="K254" s="1"/>
  <c r="I253"/>
  <c r="K253" s="1"/>
  <c r="I252"/>
  <c r="K252" s="1"/>
  <c r="I251"/>
  <c r="K251" s="1"/>
  <c r="I250"/>
  <c r="K250" s="1"/>
  <c r="I249"/>
  <c r="K249" s="1"/>
  <c r="I248"/>
  <c r="K248" s="1"/>
  <c r="I247"/>
  <c r="K247" s="1"/>
  <c r="I246"/>
  <c r="K246" s="1"/>
  <c r="I245"/>
  <c r="K245" s="1"/>
  <c r="I244"/>
  <c r="K244" s="1"/>
  <c r="I243"/>
  <c r="K243" s="1"/>
  <c r="I242"/>
  <c r="K242" s="1"/>
  <c r="I241"/>
  <c r="K241" s="1"/>
  <c r="I240"/>
  <c r="K240" s="1"/>
  <c r="I239"/>
  <c r="K239" s="1"/>
  <c r="I238"/>
  <c r="K238" s="1"/>
  <c r="I237"/>
  <c r="K237" s="1"/>
  <c r="I236"/>
  <c r="K236" s="1"/>
  <c r="I235"/>
  <c r="K235" s="1"/>
  <c r="I234"/>
  <c r="K234" s="1"/>
  <c r="I233"/>
  <c r="K233" s="1"/>
  <c r="I232"/>
  <c r="K232" s="1"/>
  <c r="I231"/>
  <c r="K231" s="1"/>
  <c r="I230"/>
  <c r="K230" s="1"/>
  <c r="I229"/>
  <c r="K229" s="1"/>
  <c r="I228"/>
  <c r="K228" s="1"/>
  <c r="I227"/>
  <c r="K227" s="1"/>
  <c r="I226"/>
  <c r="K226" s="1"/>
  <c r="I225"/>
  <c r="K225" s="1"/>
  <c r="I224"/>
  <c r="K224" s="1"/>
  <c r="I223"/>
  <c r="K223" s="1"/>
  <c r="I221"/>
  <c r="K221" s="1"/>
  <c r="I220"/>
  <c r="K220" s="1"/>
  <c r="I219"/>
  <c r="K219" s="1"/>
  <c r="I218"/>
  <c r="K218" s="1"/>
  <c r="I217"/>
  <c r="K217" s="1"/>
  <c r="I216"/>
  <c r="K216" s="1"/>
  <c r="I215"/>
  <c r="K215" s="1"/>
  <c r="I214"/>
  <c r="K214" s="1"/>
  <c r="I213"/>
  <c r="K213" s="1"/>
  <c r="I212"/>
  <c r="K212" s="1"/>
  <c r="I211"/>
  <c r="K211" s="1"/>
  <c r="I210"/>
  <c r="K210" s="1"/>
  <c r="I209"/>
  <c r="K209" s="1"/>
  <c r="I208"/>
  <c r="K208" s="1"/>
  <c r="I207"/>
  <c r="K207" s="1"/>
  <c r="I206"/>
  <c r="K206" s="1"/>
  <c r="I205"/>
  <c r="K205" s="1"/>
  <c r="I204"/>
  <c r="K204" s="1"/>
  <c r="I203"/>
  <c r="K203" s="1"/>
  <c r="I202"/>
  <c r="K202" s="1"/>
  <c r="I201"/>
  <c r="K201" s="1"/>
  <c r="I200"/>
  <c r="K200" s="1"/>
  <c r="I199"/>
  <c r="K199" s="1"/>
  <c r="I198"/>
  <c r="K198" s="1"/>
  <c r="I197"/>
  <c r="K197" s="1"/>
  <c r="I196"/>
  <c r="K196" s="1"/>
  <c r="I195"/>
  <c r="K195" s="1"/>
  <c r="I194"/>
  <c r="K194" s="1"/>
  <c r="I193"/>
  <c r="K193" s="1"/>
  <c r="I192"/>
  <c r="K192" s="1"/>
  <c r="I191"/>
  <c r="K191" s="1"/>
  <c r="I190"/>
  <c r="K190" s="1"/>
  <c r="I189"/>
  <c r="K189" s="1"/>
  <c r="I188"/>
  <c r="K188" s="1"/>
  <c r="I187"/>
  <c r="K187" s="1"/>
  <c r="I186"/>
  <c r="K186" s="1"/>
  <c r="I185"/>
  <c r="K185" s="1"/>
  <c r="I184"/>
  <c r="K184" s="1"/>
  <c r="I183"/>
  <c r="K183" s="1"/>
  <c r="I182"/>
  <c r="K182" s="1"/>
  <c r="I181"/>
  <c r="K181" s="1"/>
  <c r="I180"/>
  <c r="K180" s="1"/>
  <c r="I179"/>
  <c r="K179" s="1"/>
  <c r="I178"/>
  <c r="K178" s="1"/>
  <c r="I177"/>
  <c r="K177" s="1"/>
  <c r="I176"/>
  <c r="K176" s="1"/>
  <c r="I175"/>
  <c r="K175" s="1"/>
  <c r="I174"/>
  <c r="K174" s="1"/>
  <c r="I173"/>
  <c r="K173" s="1"/>
  <c r="I172"/>
  <c r="K172" s="1"/>
  <c r="I171"/>
  <c r="K171" s="1"/>
  <c r="I170"/>
  <c r="K170" s="1"/>
  <c r="I169"/>
  <c r="K169" s="1"/>
  <c r="I168"/>
  <c r="K168" s="1"/>
  <c r="I167"/>
  <c r="K167" s="1"/>
  <c r="I166"/>
  <c r="K166" s="1"/>
  <c r="I165"/>
  <c r="K165" s="1"/>
  <c r="I164"/>
  <c r="K164" s="1"/>
  <c r="I163"/>
  <c r="K163" s="1"/>
  <c r="I162"/>
  <c r="K162" s="1"/>
  <c r="I161"/>
  <c r="K161" s="1"/>
  <c r="I160"/>
  <c r="K160" s="1"/>
  <c r="I159"/>
  <c r="K159" s="1"/>
  <c r="I158"/>
  <c r="K158" s="1"/>
  <c r="I157"/>
  <c r="K157" s="1"/>
  <c r="I156"/>
  <c r="K156" s="1"/>
  <c r="I155"/>
  <c r="K155" s="1"/>
  <c r="I154"/>
  <c r="K154" s="1"/>
  <c r="I153"/>
  <c r="K153" s="1"/>
  <c r="I152"/>
  <c r="K152" s="1"/>
  <c r="I151"/>
  <c r="K151" s="1"/>
  <c r="I150"/>
  <c r="K150" s="1"/>
  <c r="I149"/>
  <c r="K149" s="1"/>
  <c r="I148"/>
  <c r="K148" s="1"/>
  <c r="I147"/>
  <c r="K147" s="1"/>
  <c r="I146"/>
  <c r="K146" s="1"/>
  <c r="I145"/>
  <c r="K145" s="1"/>
  <c r="I144"/>
  <c r="K144" s="1"/>
  <c r="I143"/>
  <c r="K143" s="1"/>
  <c r="I142"/>
  <c r="K142" s="1"/>
  <c r="I141"/>
  <c r="K141" s="1"/>
  <c r="I140"/>
  <c r="K140" s="1"/>
  <c r="I139"/>
  <c r="K139" s="1"/>
  <c r="I138"/>
  <c r="K138" s="1"/>
  <c r="I137"/>
  <c r="K137" s="1"/>
  <c r="I136"/>
  <c r="K136" s="1"/>
  <c r="I135"/>
  <c r="K135" s="1"/>
  <c r="I134"/>
  <c r="K134" s="1"/>
  <c r="I133"/>
  <c r="K133" s="1"/>
  <c r="I132"/>
  <c r="K132" s="1"/>
  <c r="I131"/>
  <c r="K131" s="1"/>
  <c r="I130"/>
  <c r="K130" s="1"/>
  <c r="I129"/>
  <c r="K129" s="1"/>
  <c r="I128"/>
  <c r="K128" s="1"/>
  <c r="I127"/>
  <c r="K127" s="1"/>
  <c r="I126"/>
  <c r="K126" s="1"/>
  <c r="I125"/>
  <c r="K125" s="1"/>
  <c r="I124"/>
  <c r="K124" s="1"/>
  <c r="I123"/>
  <c r="K123" s="1"/>
  <c r="I122"/>
  <c r="K122" s="1"/>
  <c r="I121"/>
  <c r="K121" s="1"/>
  <c r="I120"/>
  <c r="K120" s="1"/>
  <c r="I119"/>
  <c r="K119" s="1"/>
  <c r="I118"/>
  <c r="K118" s="1"/>
  <c r="I117"/>
  <c r="K117" s="1"/>
  <c r="I116"/>
  <c r="K116" s="1"/>
  <c r="I115"/>
  <c r="K115" s="1"/>
  <c r="I114"/>
  <c r="K114" s="1"/>
  <c r="I113"/>
  <c r="K113" s="1"/>
  <c r="I112"/>
  <c r="K112" s="1"/>
  <c r="I111"/>
  <c r="K111" s="1"/>
  <c r="I109"/>
  <c r="K109" s="1"/>
  <c r="I108"/>
  <c r="K108" s="1"/>
  <c r="I107"/>
  <c r="K107" s="1"/>
  <c r="I106"/>
  <c r="K106" s="1"/>
  <c r="I105"/>
  <c r="K105" s="1"/>
  <c r="I104"/>
  <c r="K104" s="1"/>
  <c r="I103"/>
  <c r="K103" s="1"/>
  <c r="I102"/>
  <c r="K102" s="1"/>
  <c r="I101"/>
  <c r="K101" s="1"/>
  <c r="I100"/>
  <c r="K100" s="1"/>
  <c r="I99"/>
  <c r="K99" s="1"/>
  <c r="I98"/>
  <c r="K98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K86" s="1"/>
  <c r="I85"/>
  <c r="K85" s="1"/>
  <c r="I84"/>
  <c r="K84" s="1"/>
  <c r="I83"/>
  <c r="K83" s="1"/>
  <c r="I82"/>
  <c r="K82" s="1"/>
  <c r="I81"/>
  <c r="K81" s="1"/>
  <c r="I80"/>
  <c r="K80" s="1"/>
  <c r="I79"/>
  <c r="K79" s="1"/>
  <c r="I78"/>
  <c r="K78" s="1"/>
  <c r="I77"/>
  <c r="K77" s="1"/>
  <c r="I76"/>
  <c r="K76" s="1"/>
  <c r="I75"/>
  <c r="K75" s="1"/>
  <c r="I74"/>
  <c r="K74" s="1"/>
  <c r="I73"/>
  <c r="I72"/>
  <c r="K72" s="1"/>
  <c r="I71"/>
  <c r="K71" s="1"/>
  <c r="I70"/>
  <c r="K70" s="1"/>
  <c r="I69"/>
  <c r="K69" s="1"/>
  <c r="I68"/>
  <c r="K68" s="1"/>
  <c r="I67"/>
  <c r="K67" s="1"/>
  <c r="I66"/>
  <c r="K66" s="1"/>
  <c r="I65"/>
  <c r="K65" s="1"/>
  <c r="I64"/>
  <c r="K64" s="1"/>
  <c r="I63"/>
  <c r="K63" s="1"/>
  <c r="I62"/>
  <c r="K62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I36"/>
  <c r="K36" s="1"/>
  <c r="I35"/>
  <c r="K35" s="1"/>
  <c r="I34"/>
  <c r="K34" s="1"/>
  <c r="K33"/>
  <c r="I32"/>
  <c r="K32" s="1"/>
  <c r="I31"/>
  <c r="K31" s="1"/>
  <c r="K30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  <c r="K73" l="1"/>
</calcChain>
</file>

<file path=xl/sharedStrings.xml><?xml version="1.0" encoding="utf-8"?>
<sst xmlns="http://schemas.openxmlformats.org/spreadsheetml/2006/main" count="1436" uniqueCount="424">
  <si>
    <t xml:space="preserve">No. </t>
  </si>
  <si>
    <t xml:space="preserve">Descripcion de Articulo </t>
  </si>
  <si>
    <t>Unidad de medida</t>
  </si>
  <si>
    <t xml:space="preserve">Total existencia </t>
  </si>
  <si>
    <t>Vencimiento</t>
  </si>
  <si>
    <t>Entradas</t>
  </si>
  <si>
    <t>Salidas</t>
  </si>
  <si>
    <t>Total Inventario</t>
  </si>
  <si>
    <t>COSTO</t>
  </si>
  <si>
    <t>TOTAL COSTO</t>
  </si>
  <si>
    <t>Unidad</t>
  </si>
  <si>
    <t>Acetaminofen supositorio 300 mg</t>
  </si>
  <si>
    <t>unidad</t>
  </si>
  <si>
    <t>Acetaminofen Jarabe 120ml  pediatrico (codigo 6412 )</t>
  </si>
  <si>
    <t>Acetaminofen 500MG tab (codigo 0022)</t>
  </si>
  <si>
    <t xml:space="preserve">unidad </t>
  </si>
  <si>
    <t>Acetona GLN</t>
  </si>
  <si>
    <t>Acido Acetil Salicilico 81 mg (aspirina 81mg ) Codigo10708)</t>
  </si>
  <si>
    <t>Acido folico Tableta BP 5mg (2094)</t>
  </si>
  <si>
    <t>Acido valproico 500mg (valpro 500mg ) tab (codigo 4659)</t>
  </si>
  <si>
    <t>N -acetilcisteina 300mg /3ml  ( fluimucil 300mg ) amp  (CODIGO 10413)</t>
  </si>
  <si>
    <t xml:space="preserve">Acido citrico galon </t>
  </si>
  <si>
    <t>Acido mefenamico 500mg ( ponstan 500mg) codigo 10710)</t>
  </si>
  <si>
    <t>Adrenalina Solucion Inyectable 1 MG</t>
  </si>
  <si>
    <t>Adrenor 4mg/2ml INY. (noradrenalina )</t>
  </si>
  <si>
    <t xml:space="preserve"> </t>
  </si>
  <si>
    <t>Adrenor 1mg/2ml INY. (noradrenalina )</t>
  </si>
  <si>
    <t>Adrenor 1 mg/4ml (noradrenalina)</t>
  </si>
  <si>
    <t>Agua destilada 5ml amp   por inyeccion BP (codigo9910)</t>
  </si>
  <si>
    <t xml:space="preserve">Agua destilada 10 ml amp   por inyeccion BP </t>
  </si>
  <si>
    <t>Agua Oxigenada (codigo 10744)</t>
  </si>
  <si>
    <t>.</t>
  </si>
  <si>
    <t>Aguja Espidural  no.23 21Gx90  (codigo 0055)</t>
  </si>
  <si>
    <t>Aguja hipodermicas (desechable no.18x11/2</t>
  </si>
  <si>
    <t>Aguja hipodermicas (desechable no.21</t>
  </si>
  <si>
    <t>Aguja hipodermicas (desechable no.23</t>
  </si>
  <si>
    <t>Aguja raquidea no.25x31/2  (codigo 0051)</t>
  </si>
  <si>
    <t>Aguja raquidea no.23</t>
  </si>
  <si>
    <t>Aguja raquidea no.26</t>
  </si>
  <si>
    <t>Alcohol Etilico 95%</t>
  </si>
  <si>
    <t>Alcohol isopropilico 70 % (codigo 0081)</t>
  </si>
  <si>
    <t>galon</t>
  </si>
  <si>
    <t xml:space="preserve">Algodón Planchado 4x4 Yardas </t>
  </si>
  <si>
    <t>Algodón Planchadp 6x4 Yardas  (codigo 0085)</t>
  </si>
  <si>
    <t xml:space="preserve">Ambroxol  /120ml jbe.  </t>
  </si>
  <si>
    <t>Ambroxol HCI Inyectable 15 mg / 2ml</t>
  </si>
  <si>
    <t>Ambu ( Safatex Resusitador ) Adulto</t>
  </si>
  <si>
    <t xml:space="preserve">Ambu ( Safatex Resusitador ) Pediatrico </t>
  </si>
  <si>
    <t>Amiodarona Esteril Consentrado 150 mg IV</t>
  </si>
  <si>
    <t>Amiodarona Esteril Tableta 200 mg</t>
  </si>
  <si>
    <t>Amikacina 500 mg / 2 ml Solucion Inyectable</t>
  </si>
  <si>
    <t>06/18 y 6/20</t>
  </si>
  <si>
    <t xml:space="preserve">Aminoacido al 10% fco </t>
  </si>
  <si>
    <t>Amlodipina 10mg tab</t>
  </si>
  <si>
    <t>Amoxicilina tableta 500mg  (codigo 1759)</t>
  </si>
  <si>
    <t>Ampicilina Sodica 1g Amp. (codigo 0113)</t>
  </si>
  <si>
    <t>Amchofibrina 500 Mg Solucion Inyectable 500 Mg / 5 ML</t>
  </si>
  <si>
    <t>Hemovac #12</t>
  </si>
  <si>
    <t>Hemovac #14</t>
  </si>
  <si>
    <t>hemovac #18</t>
  </si>
  <si>
    <t>Atenolol 100mg Tab (codigo 0130)</t>
  </si>
  <si>
    <t xml:space="preserve">Atracurio Besilato 10 ml/ml amp (codigo 6962) </t>
  </si>
  <si>
    <t xml:space="preserve">Atracurio Besilato 2.5 ml/25 mg amp </t>
  </si>
  <si>
    <t>Atropina Solucion Inyectable  1mg / ml</t>
  </si>
  <si>
    <t>Azitromicina 500 mg tab (codigo 7122)</t>
  </si>
  <si>
    <t xml:space="preserve">Azul de metileno frascos </t>
  </si>
  <si>
    <t>Azitromicina Suspension Oral DF 200mg/3ml (codigo 0139)</t>
  </si>
  <si>
    <t xml:space="preserve">Baja Lengua ( Safatex ) </t>
  </si>
  <si>
    <t xml:space="preserve">bajante de bomba de sangre </t>
  </si>
  <si>
    <t xml:space="preserve">Bajante  infusion Bomba baxter </t>
  </si>
  <si>
    <t xml:space="preserve">Bajante de suero blue cross </t>
  </si>
  <si>
    <t>bajante de sangre normal (codigo 9132)</t>
  </si>
  <si>
    <t>Bajante de Suero normal (codigo 8250)</t>
  </si>
  <si>
    <t>Bajante Microgotero 100ml   (codigo 8359)</t>
  </si>
  <si>
    <t>Bajante Microgotero 150ml   (codigo 10734)</t>
  </si>
  <si>
    <t>Bata Desechable (codigo 10400)</t>
  </si>
  <si>
    <t>Bata esteril (codigo 6632)</t>
  </si>
  <si>
    <t xml:space="preserve">Betametazona 4mg amp IV </t>
  </si>
  <si>
    <t>Bicarbonato de Sodio 100mg</t>
  </si>
  <si>
    <t>Bisoprolol ( Caradona) 5mg tab (codigo 9121)</t>
  </si>
  <si>
    <t xml:space="preserve">Bisturis # 10 sin mango  </t>
  </si>
  <si>
    <t xml:space="preserve">Bisturi # 11  Sin Mango 2 MM </t>
  </si>
  <si>
    <t>Bisturi # 12  Sin Mango  2 MM</t>
  </si>
  <si>
    <t xml:space="preserve">Bisturi # 15 Sin Mango </t>
  </si>
  <si>
    <t>Bisturi # 22  Sin Mango   codigo 10717</t>
  </si>
  <si>
    <t>Bisturi con mango no.15</t>
  </si>
  <si>
    <t>Bisturi Con Mango # 20 (codigo 6337)</t>
  </si>
  <si>
    <t>Bisturi con mango #21</t>
  </si>
  <si>
    <t>Brasalete de Adulto azul</t>
  </si>
  <si>
    <t>Bupivacaina  Pesada 0.50 MG + dextrosa 80 mg</t>
  </si>
  <si>
    <t>Bupivacaina glucosa 20 mg/4 ml</t>
  </si>
  <si>
    <t>bedesonide spray p/ nebulizar (codigo 8297)</t>
  </si>
  <si>
    <t>Canulla de mayo # 10</t>
  </si>
  <si>
    <t>Canulla de Mayo # 5</t>
  </si>
  <si>
    <t>Canulla de Mayo # 6</t>
  </si>
  <si>
    <t>Canulla de Mayo # 7</t>
  </si>
  <si>
    <t>Canulla de Mayo # 8</t>
  </si>
  <si>
    <t>Canula de mayo #9</t>
  </si>
  <si>
    <t>Canula de oxigeno (DRN)</t>
  </si>
  <si>
    <t xml:space="preserve">Canula  nasal de Oxigeno Pediatrica </t>
  </si>
  <si>
    <t>Canula de Traquetomia 7.00mm</t>
  </si>
  <si>
    <t>Canula de Traquetomia 7.5mm</t>
  </si>
  <si>
    <t>canula de traqueotomia #8.0</t>
  </si>
  <si>
    <t>Canula de Yankaver Con tubo de Conexión (codigo 10078</t>
  </si>
  <si>
    <t xml:space="preserve">Canula Nasal de Oxigeno Adulto </t>
  </si>
  <si>
    <t>Canula teflon 18x1 1/4</t>
  </si>
  <si>
    <t>Canula teflon 20x1 1/4</t>
  </si>
  <si>
    <t>Cafeina 60mg /3ml</t>
  </si>
  <si>
    <t xml:space="preserve">captopril 25mg tab </t>
  </si>
  <si>
    <t>Captopril BP 50mg tableta  (codigo 0230)</t>
  </si>
  <si>
    <t xml:space="preserve">Carbamacepina 200 mg tabletas </t>
  </si>
  <si>
    <t>Carvedilol 12.5mg tab (codigo 0239)</t>
  </si>
  <si>
    <t>Carvedilol 25mg</t>
  </si>
  <si>
    <t xml:space="preserve">Carvedilol 6.25mg </t>
  </si>
  <si>
    <t>Casette White (patologia)</t>
  </si>
  <si>
    <t>Catapresan Comprimidos 0,100 mg</t>
  </si>
  <si>
    <t>cateter jelco no.18 (codigo 0273)</t>
  </si>
  <si>
    <t>CATERTER JELCO NO.20 (CODIGO 0276)</t>
  </si>
  <si>
    <t>UNIDAD</t>
  </si>
  <si>
    <t>Cateter Jelco no.22 (codigo 0249</t>
  </si>
  <si>
    <t xml:space="preserve">Cateter Centrar de Adulto </t>
  </si>
  <si>
    <t>Cateter central de Hemodialisis</t>
  </si>
  <si>
    <t>cateter 3 lumen 7 fr. Adulto (codigo 10741)</t>
  </si>
  <si>
    <t>cateter 2 lumen 7 fr adulto (codigo 10742)</t>
  </si>
  <si>
    <t>cepillo quirurgico con cloredhexina</t>
  </si>
  <si>
    <t>cepillo de gastro y colonoscopia</t>
  </si>
  <si>
    <t>Cefalexina 500 mg tableta</t>
  </si>
  <si>
    <t>Cefepime INY. 1g</t>
  </si>
  <si>
    <t xml:space="preserve">cefazolina 1gr amp </t>
  </si>
  <si>
    <t>Ceftriaxone ( For Inyection U.P.S) 1g  (codigo 0294)</t>
  </si>
  <si>
    <t>Cetirizina 10mg tab. (codigo 0315)</t>
  </si>
  <si>
    <t>Cinta de Autoclave a Vapor 3/4x60 Yardas ( CINTA TESTIGO )</t>
  </si>
  <si>
    <t>Ciprofloxacina Inyeccion Intravenosa 200mg/100 ml (CODIGO 0335))</t>
  </si>
  <si>
    <t>ciprofloxacina 500 mg tab.</t>
  </si>
  <si>
    <t>circuito de ventilador adulto</t>
  </si>
  <si>
    <t>Citicolina 500mg Amp.  (cod. 9376</t>
  </si>
  <si>
    <t xml:space="preserve">Clamp Umbilical </t>
  </si>
  <si>
    <t>Clindamicina INY. 600mg/4ml (codigo 9807)</t>
  </si>
  <si>
    <t>Clorfeniramina 10 mg/1ml amp</t>
  </si>
  <si>
    <t>Clopidogrel ( Via Oral ) 75mg  Tab (codigo 0359)</t>
  </si>
  <si>
    <t>Cloranfenicol ( Polvo de Solucion Salina Inyectable) 1g codigo 0364</t>
  </si>
  <si>
    <t>Cloruro de Potasio (clk) 20%</t>
  </si>
  <si>
    <t xml:space="preserve">clorferinamina amp </t>
  </si>
  <si>
    <t>Clotrimazol ovulo 100 mg</t>
  </si>
  <si>
    <t>ubidad</t>
  </si>
  <si>
    <t>Codman ( CHICHIGUITA) 2.54cmx2.54cm)</t>
  </si>
  <si>
    <t>Colector de Orina  de adulto 2000ml (codigo 1869)</t>
  </si>
  <si>
    <t>Colector de Orina Pediatrico (codigo 6963)</t>
  </si>
  <si>
    <t>Coldexa-T 5ml gotas</t>
  </si>
  <si>
    <t>Colcip-D 5ml gotas oftalmica</t>
  </si>
  <si>
    <t>Complejo B  ( Solucion Inyectable 10 ml m) (CODIGO 0383)</t>
  </si>
  <si>
    <t>Complejo B Tab.</t>
  </si>
  <si>
    <t xml:space="preserve">Consul - Mount ( Cutology ) </t>
  </si>
  <si>
    <t>Collar traq.3-1/4 sml php-t3s (codigo 10735)</t>
  </si>
  <si>
    <t>Collar traq.5-1/4 lrg php-t5l (codigo 10736)</t>
  </si>
  <si>
    <t>Collar traq.3-1/4 med php-t3m (codigo 10737)</t>
  </si>
  <si>
    <t>collar bsn cervical blando l (codigo 10738)</t>
  </si>
  <si>
    <t>collar bsn cervical blando m (codigo 10739)</t>
  </si>
  <si>
    <t xml:space="preserve"> Sales de rehidratacion  (codigo 2097)</t>
  </si>
  <si>
    <t>Dexametasona Inyectable 8 mg / 2 ml (CODIG9316)</t>
  </si>
  <si>
    <t>Dextrosa al 50% amp.</t>
  </si>
  <si>
    <t>Diazepan 10 mg 2 Ml amp</t>
  </si>
  <si>
    <t>Diclofenac 50mg tab</t>
  </si>
  <si>
    <t xml:space="preserve">Diclofenac Gel Antiflamatorio </t>
  </si>
  <si>
    <t>Diclofenac Supositorio Pediatrico 12,5 mg codigo 6475</t>
  </si>
  <si>
    <t>Diclofenat Sodico 75 mg / 3 ml ( Solucion inyectable) codigo 2029</t>
  </si>
  <si>
    <t>Dicloxacilina 500 ml iny  codigo 0472</t>
  </si>
  <si>
    <t>Dicynone ( Etamsilato ) (DCI)  250mg/2ml (CODIGO 0438)</t>
  </si>
  <si>
    <t>Difenhidramina 20mg /2ml ( fendramin)  (CODIGO 0425</t>
  </si>
  <si>
    <t xml:space="preserve">Digoxina   ( Solucion Inyectable) 0.50 mg / ml </t>
  </si>
  <si>
    <t xml:space="preserve">Digoxina    0.25 mg  tableta  </t>
  </si>
  <si>
    <t>Dimenhidrinato USP 50 Mg (10 Amp x 10ml) ( dramidon amp) (cod.0747)</t>
  </si>
  <si>
    <t>Dimorf ( Sulfato de Morfina ) 10 mg  1  Ml</t>
  </si>
  <si>
    <t>Dipirona Solucion Intectable 1g / 2 ml CODIGO 0446)</t>
  </si>
  <si>
    <t>Dopamina Cloridrato  ( Solucion Inyectable) 40 mg 1 ml codigo 0450</t>
  </si>
  <si>
    <t>Dotropina ( Dobutamina ) Solucion Inyectable 250 Mg / 20 ml</t>
  </si>
  <si>
    <t>Efedrina 60mg amp  (codigo 0487)</t>
  </si>
  <si>
    <t>Electrodo Desechable</t>
  </si>
  <si>
    <t>Enalapril Maleate 10 Mg 9CODIGO 0492)</t>
  </si>
  <si>
    <t>Enalapril Maleate 20 Mg 9CODIGO 0494)</t>
  </si>
  <si>
    <t>Ergonovina 0,2 Mg Ampollas de 1 ML (CODIGO 2321)</t>
  </si>
  <si>
    <t>Eritroproyectina Ampollas 4.000 ( codigo 8235)</t>
  </si>
  <si>
    <t>Espatula de Aire (codigo 7329)</t>
  </si>
  <si>
    <t>Esparadapo Tipo Hospital ( Z-O normal )  (CODIGO 8913)</t>
  </si>
  <si>
    <t>Especulo Vaginal mediano codigo 7366</t>
  </si>
  <si>
    <t>Especulo Vaginal large (codigo 0515)</t>
  </si>
  <si>
    <t>Espirolactona 100 mg tableta (codigo 0506)</t>
  </si>
  <si>
    <t>Espirolactona 25 mg tableta 9codigo 0507)</t>
  </si>
  <si>
    <t>Estreptoquinasa Inyectada 500 ML</t>
  </si>
  <si>
    <t>Etanol Galon</t>
  </si>
  <si>
    <t>Fenitoina INY.  250mg/5ml ( epamin ) (codigo 6484)</t>
  </si>
  <si>
    <t>fenitoina sodica 50 mg/ml amp (codigo 6388)</t>
  </si>
  <si>
    <t>Fentanilo ( Citrato ) 50 mg / 2ml  (cod.00532)</t>
  </si>
  <si>
    <t>Fitomenadiona Inyeccion Salina 10 ml (Vitamina K1)  (codigo 2031)</t>
  </si>
  <si>
    <t xml:space="preserve">Fleet enema Solucion 133ml Adulto </t>
  </si>
  <si>
    <t xml:space="preserve">Fleet enema Solucion 66ml Pediatrico </t>
  </si>
  <si>
    <t>Fleet Fosfoda Solucion Oral 45ml</t>
  </si>
  <si>
    <t>Fluconazol INY. US 200mg /100 ml</t>
  </si>
  <si>
    <t>formol galon</t>
  </si>
  <si>
    <t>Fluoxotina 20 Mg tableta (codigo 10714)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</si>
  <si>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</si>
  <si>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Fosfomicina 1g INY. 1M./IV (codigo 10715)</t>
  </si>
  <si>
    <t xml:space="preserve">Fosfomicina inmeno 500 mg tabletas </t>
  </si>
  <si>
    <t>Furosemida BP  Solucion INY. 20mg/2ml (codigo 9911)</t>
  </si>
  <si>
    <t>Furosemide  40 mg tab</t>
  </si>
  <si>
    <t>gasas tipo almohada (CODIGO 7493)</t>
  </si>
  <si>
    <t xml:space="preserve">Gel o lubricante de Sonografia </t>
  </si>
  <si>
    <t>Gentamina Alfa 80 mg / 2 ml   (codigo 0560)</t>
  </si>
  <si>
    <t>Gluconato de Calcio 10% 10 Ml</t>
  </si>
  <si>
    <t xml:space="preserve">Glutapak ( Suplemento Alimenticio ) </t>
  </si>
  <si>
    <t>Gorro de cirugia para hombre (codigo 0579)</t>
  </si>
  <si>
    <t>unidasd</t>
  </si>
  <si>
    <t>Gorro para enfermera Desechable (codigo  6335)</t>
  </si>
  <si>
    <t>Guantes de Cirugia esteriles # 7.0</t>
  </si>
  <si>
    <t>Guantes de Cirugia esteriles # 7.5 (10295)</t>
  </si>
  <si>
    <t>Guantes de Cirugia Esteriles # 8.0 (codigo 10251)</t>
  </si>
  <si>
    <t xml:space="preserve">Guantes de examen, Large (codigo 10298 </t>
  </si>
  <si>
    <t>Guantes Desechables, Medium  (codigo 010299)</t>
  </si>
  <si>
    <t>Guantes de examen small  codigo 10716</t>
  </si>
  <si>
    <t>undad</t>
  </si>
  <si>
    <t xml:space="preserve">Haloperidol 5mg tableta  (codigo 7739) </t>
  </si>
  <si>
    <t>Haloperidol 5mg/1ml, IV ( codigo 0595 Y 7739</t>
  </si>
  <si>
    <t>Haloperidol Tableta 10mg</t>
  </si>
  <si>
    <t>Hepa-Merz  5g/10ml (codigo 2239)</t>
  </si>
  <si>
    <t xml:space="preserve">Heparina Sodica Solucion INY. </t>
  </si>
  <si>
    <t xml:space="preserve">Hidralazince Solucion Inyectable 20mg / Ml  </t>
  </si>
  <si>
    <t>Hidroclorotiazida 25mg tableta (codigo 7833)</t>
  </si>
  <si>
    <t>Hidroclorotiozida  50 mg tableta  (codigo 0607)</t>
  </si>
  <si>
    <t>Hidrocortizona, polvo para Resconstrucion 100mg IM, IV CODIGO 0619)</t>
  </si>
  <si>
    <t>Hierro sacarrosa amp. 5ml (lucovit-sac )</t>
  </si>
  <si>
    <t>hierro vitaminado 120ml jarabe</t>
  </si>
  <si>
    <t>hierro dextrano amp 100 MG</t>
  </si>
  <si>
    <t xml:space="preserve">Hilo cromico   1-0  </t>
  </si>
  <si>
    <t>Hilo Cromico 2-0 G122T</t>
  </si>
  <si>
    <t>Hilo Seda 1-0</t>
  </si>
  <si>
    <t>Hilo Seda 2-0</t>
  </si>
  <si>
    <t>Hilo Vicryl 1-0 ethicon</t>
  </si>
  <si>
    <t>hilo nylon 2.0  ( codigo 9706)</t>
  </si>
  <si>
    <t>Hyaminol desinfectante</t>
  </si>
  <si>
    <t>Imipenem 500mg +cilastatina 500 mg vial  (codigo 10459)</t>
  </si>
  <si>
    <t xml:space="preserve">Insulex N ( Insulina Humana) NPH </t>
  </si>
  <si>
    <t>Insulina 70/30 (insulina inyectable ) (codigo 10458)</t>
  </si>
  <si>
    <t>Insulina Cristalina ( Recomulin - R )  (codigo 6857)</t>
  </si>
  <si>
    <t>Ipatropium Solucion p/nebulizar  0.02% 0.5mg (codigo 702)</t>
  </si>
  <si>
    <t xml:space="preserve">inmumoglobulina humana ( anti -D) iny </t>
  </si>
  <si>
    <t xml:space="preserve">Jabon  Quirurgico de Clorhexidina </t>
  </si>
  <si>
    <t>Jeringa de 10ml/cc 21G X1 1/2  codigo 9386</t>
  </si>
  <si>
    <t>Jeringa de 20ml/cc 21G x1  1/2 (CODIGO 00714</t>
  </si>
  <si>
    <t>Jeringa de 3ml/cc 21G X1  1/2 (codigo 9912)</t>
  </si>
  <si>
    <t>jeringa de 3cc 23gx1 codigo 0716</t>
  </si>
  <si>
    <t>Jeringa de 5ml/cc 21G x1 1/2 (CODIGO 9591)</t>
  </si>
  <si>
    <t>jeringuilla de 50cc</t>
  </si>
  <si>
    <t>Jeringa de insulina (codigo 6371</t>
  </si>
  <si>
    <t xml:space="preserve">kal sodada galon o funda </t>
  </si>
  <si>
    <t xml:space="preserve">Kalara 15 g ( Polvo para Reconstrucion) </t>
  </si>
  <si>
    <t xml:space="preserve">Ketamina ( Solucion Inyectable ) 500 mg/ml (codigo 0730) </t>
  </si>
  <si>
    <t>Ketorolaco Trometamina, Solucion INY. 30mg/1ml (CODIGO 2210)</t>
  </si>
  <si>
    <t>ketorolaco de 60 mg 2 ml amp</t>
  </si>
  <si>
    <t>Lactulosa Laansa 240ml  Oral codigo 0738</t>
  </si>
  <si>
    <t xml:space="preserve">Lancetas de Sangres </t>
  </si>
  <si>
    <t>Lanexat (  Flumazinil 0,5 mg /5ml</t>
  </si>
  <si>
    <t xml:space="preserve">Lapiz de electrocauterio (codigo 6356) </t>
  </si>
  <si>
    <t xml:space="preserve">leche magnesia 60 ml </t>
  </si>
  <si>
    <t>Lebetalol 5mg/4ml</t>
  </si>
  <si>
    <t>Levofloxacina Solucion I.V.  500mg/100ml (codigo 7238)</t>
  </si>
  <si>
    <t>Levofloxacina    500mg tableta (codigo 0758)</t>
  </si>
  <si>
    <t>Lidocaina Sin epinefrina 2%  (codigo 10718)</t>
  </si>
  <si>
    <t xml:space="preserve">Linezolid 0,2% inyeccion IV. 0.2% </t>
  </si>
  <si>
    <t>Lisinopril Tab VSP 10 mg</t>
  </si>
  <si>
    <t>Lisinopril Tab VSP 20 mg</t>
  </si>
  <si>
    <t>Lipinir 10 % 500 ml</t>
  </si>
  <si>
    <t>Llave de 3 Vias  (codigo 10719)</t>
  </si>
  <si>
    <t xml:space="preserve">Loratadina 10MG Tableta </t>
  </si>
  <si>
    <t>Lonactene 100 mg/1 ml</t>
  </si>
  <si>
    <t>Losartan 100 mg (codigo 6865)</t>
  </si>
  <si>
    <t>Lasurtin d jarabe 120ml</t>
  </si>
  <si>
    <t xml:space="preserve">Magnacor tab. (atenolol +nifedipina ) </t>
  </si>
  <si>
    <t>MVI .12 adulto  (multivitaminico) (codigo 1119)</t>
  </si>
  <si>
    <t>12/201/</t>
  </si>
  <si>
    <t xml:space="preserve">M.V.I. 12 Pediatrico </t>
  </si>
  <si>
    <t>Manitol Infusion intravenosa BP (20% P/V) 250ML</t>
  </si>
  <si>
    <t>Maripositas No. 25 (codigo 9594)</t>
  </si>
  <si>
    <t>Mascarilla de nebulizar Pediatrica  (codigo 0813)</t>
  </si>
  <si>
    <t>Mascarilla de nebulizar adulto</t>
  </si>
  <si>
    <t xml:space="preserve">Mascarilla de Oxigeno de Adulto </t>
  </si>
  <si>
    <t>Mascarilla de Oxigeno Reservorio adulto (codigo 0804)</t>
  </si>
  <si>
    <t>Mascarilla de oxigeno Reservorio pediatrica  (codigo 9128)</t>
  </si>
  <si>
    <t>Mascarilla quirurgica desechable   (codigo 9335)</t>
  </si>
  <si>
    <t xml:space="preserve">medias de compresion (ANTIEMBOLICA) M </t>
  </si>
  <si>
    <t>Metformina BP 850mg)  tableta (codigo 0824</t>
  </si>
  <si>
    <t>Metildopa 500mg ( ALDOMET 500MG)</t>
  </si>
  <si>
    <t>Metilprednisolona 500mg Solucion INY. 1V 1A (cod.6673)</t>
  </si>
  <si>
    <t>metilprednisolona 80 mg ampolla  (codigo 0858)</t>
  </si>
  <si>
    <t xml:space="preserve">Metoclopramida 10mg/2ml Solucion INY. </t>
  </si>
  <si>
    <t xml:space="preserve">Metoprolol 100 Mg Tableta </t>
  </si>
  <si>
    <t>metronidazol 500 mg tab</t>
  </si>
  <si>
    <t>metronidazol ovulo (neostinina)</t>
  </si>
  <si>
    <t>Mexaprin 40 ( Enoxaparina Sodica) (codigo 8912)</t>
  </si>
  <si>
    <t>Mexaprin 10 ( Enoxaparina Sodica) (codigo 9782</t>
  </si>
  <si>
    <t>Enoxaparina 60 mg amp</t>
  </si>
  <si>
    <t xml:space="preserve">Microcospe Slides ( Porta Objeto ) </t>
  </si>
  <si>
    <t>Midazolan Solucion Inyectable 1 Mg / 5 ML (codigo 9602)</t>
  </si>
  <si>
    <t>Miolene 50mg/5ml</t>
  </si>
  <si>
    <t xml:space="preserve">monobide 20mg tabletas </t>
  </si>
  <si>
    <t>Morfina Sulfato 0,2 mg / ml</t>
  </si>
  <si>
    <t>Nalbufina Clortridrato 10 mg / ml (cod.00872)</t>
  </si>
  <si>
    <t>Naloxona 0.40/1ml INY. ( GRAYXONA)</t>
  </si>
  <si>
    <t>N-butil Hioscina 20mg/ml Solucion, INY./1.0 (CODIGO 9915)</t>
  </si>
  <si>
    <t>Nifedipina 10mg</t>
  </si>
  <si>
    <t>Nifedipina 20mg tab. (codigo 0880)</t>
  </si>
  <si>
    <t>Nifedipina Retard 30 mg</t>
  </si>
  <si>
    <t>Nimodipina 60mg tab.</t>
  </si>
  <si>
    <t>NITOROL 5MG (ISOSORBIDE)</t>
  </si>
  <si>
    <t xml:space="preserve">Nitrofurazona ( pomada ) </t>
  </si>
  <si>
    <t>Nitroglicerina  50mg/10 ml INY. (CODIGO 6554)</t>
  </si>
  <si>
    <t xml:space="preserve">OG - 6 ( Papanicolau Stain ) Galon </t>
  </si>
  <si>
    <t>Olanzapina 10mg tabletas (alopin)</t>
  </si>
  <si>
    <t>Omeprazol 40 mg amp.</t>
  </si>
  <si>
    <t xml:space="preserve">ondasetron  8mg (onone ) amp </t>
  </si>
  <si>
    <t>Oxitocina 10 UI / 1 ML Solucion Inyectable 9CODIGO 0913)</t>
  </si>
  <si>
    <t xml:space="preserve">Parafina </t>
  </si>
  <si>
    <t>Papel electrocardiografo cardioline</t>
  </si>
  <si>
    <t>papel camilla (codigo 0928)</t>
  </si>
  <si>
    <t>Papel de sonografia  upp-110 sony</t>
  </si>
  <si>
    <t>Paquete de cirugia (codigo10743)</t>
  </si>
  <si>
    <t>Penicilina G Cristalina Solucion Inyectable 5.000 UI (CODIGO 0951)</t>
  </si>
  <si>
    <t>penicilina G. benzatinica iny. 1,200,000 UI</t>
  </si>
  <si>
    <t>penta almidon 200/6% fco</t>
  </si>
  <si>
    <t>Peritas Nasales  (codigo 10250)</t>
  </si>
  <si>
    <t>placa esmeriladas ( patologia )</t>
  </si>
  <si>
    <t xml:space="preserve">Placa De electrocauterio </t>
  </si>
  <si>
    <t>Placas 11x 14 in 28x35 cm ( pelicula)</t>
  </si>
  <si>
    <t xml:space="preserve">Prednisona (Inmenol) 5mg </t>
  </si>
  <si>
    <t>prednisona de 50 (fixacort)</t>
  </si>
  <si>
    <t xml:space="preserve">pregabalina 75 mg tab </t>
  </si>
  <si>
    <t>propofol 1%</t>
  </si>
  <si>
    <t>propofol 200 mg /20ml amp (codigo 1004)</t>
  </si>
  <si>
    <t>propanolol clorhidrato 40mg tab</t>
  </si>
  <si>
    <t xml:space="preserve">quetiapina 300mg tab </t>
  </si>
  <si>
    <t>Ranitidina BP 150mg tableta (codigo 1008)</t>
  </si>
  <si>
    <t>Ranitidina 50 mg/2ml 9CODIGO 6766)</t>
  </si>
  <si>
    <t>Ramipril-5mg  tableta (codigo 1007)</t>
  </si>
  <si>
    <t>Respirometro</t>
  </si>
  <si>
    <t xml:space="preserve">Sabanas Desechables  (codigo 7496) movibles </t>
  </si>
  <si>
    <t xml:space="preserve">Salbutamol Jarabe 120ml </t>
  </si>
  <si>
    <t>salbutamol p/nebulizar 5 mg fco 10 ml (codigo 8253)</t>
  </si>
  <si>
    <t xml:space="preserve">Sello de Agua </t>
  </si>
  <si>
    <t>Sevoflurane USP 250ml ( sevorane ) (codigo 9826)</t>
  </si>
  <si>
    <t>Simvastatina 20mg tableta (codigo 1049)</t>
  </si>
  <si>
    <t>Sinvastatina 40mg tableta</t>
  </si>
  <si>
    <t>Solucion Dextrosa 5% 1,000ml (codigo 9339)</t>
  </si>
  <si>
    <t>Solucion dextrosa al 10% 1000ml</t>
  </si>
  <si>
    <t>solucion dextrosa al 2% 1000ml</t>
  </si>
  <si>
    <t>solucion salina al 9% de 1000 ml</t>
  </si>
  <si>
    <t xml:space="preserve">solucion salina al 9% fco.  100ml </t>
  </si>
  <si>
    <t>solucion salina al 9% fco.  500ml (codigo 1061)</t>
  </si>
  <si>
    <t>Solucion Salino 45% 1,000ml (CODIGO 10680)</t>
  </si>
  <si>
    <t xml:space="preserve">Solucion mixto al 0.9% 1000ml </t>
  </si>
  <si>
    <t>Solucion mixto al 0.33% 1,000ml (codigo 1872)</t>
  </si>
  <si>
    <t>Solucion mixto al 0.45% 1000ml</t>
  </si>
  <si>
    <t>solucion lactato en ringer de 1000 , (codigo 2035)</t>
  </si>
  <si>
    <t>solucion dextrosa en ringer 1000 ml</t>
  </si>
  <si>
    <t>Sonda Foley # 8</t>
  </si>
  <si>
    <t>Sonda Foley # 10</t>
  </si>
  <si>
    <t>Sondas foley #12</t>
  </si>
  <si>
    <t>Sonda Foley # 14 (codigo 1084)</t>
  </si>
  <si>
    <t>Sonda Foley # 16 (codigo 6578)</t>
  </si>
  <si>
    <t xml:space="preserve">sonda foley #20 - 3 vias </t>
  </si>
  <si>
    <t>sonda foley #22 (3 vias)</t>
  </si>
  <si>
    <t>Sonda Foley # 24 de 3 vias</t>
  </si>
  <si>
    <t>Sonda Nasogastrica # 8 (codigo 6995)</t>
  </si>
  <si>
    <t>Sonda Nasogastrica #10</t>
  </si>
  <si>
    <t>Sonda Nasogastrica ( Leven ) # 14</t>
  </si>
  <si>
    <t>Sonda Nasogastrica ( Leven ) # 18</t>
  </si>
  <si>
    <t>Sonda Nasogastrica (leven)#16 (codigo 10652)</t>
  </si>
  <si>
    <t>Sonda Nasogastrica (leven )#5 (codigo 9598)</t>
  </si>
  <si>
    <t>Sonda Nasogastrica ( Leven ) # 6</t>
  </si>
  <si>
    <t>sotckinet 4x25 rollo</t>
  </si>
  <si>
    <t>unida</t>
  </si>
  <si>
    <t xml:space="preserve"> Hematoxylen Galon</t>
  </si>
  <si>
    <t xml:space="preserve">Stockinet 6x10 m </t>
  </si>
  <si>
    <t>spongostan  o gelfoan  (codigo 9383)</t>
  </si>
  <si>
    <t>Succinilcolina 500 Mg (codigo 10720)</t>
  </si>
  <si>
    <t>sucramal sobre  (codigo 10480</t>
  </si>
  <si>
    <t xml:space="preserve">suero orales polvo </t>
  </si>
  <si>
    <t>Sulfadiazina de plata en crema   (codigo 1095)</t>
  </si>
  <si>
    <t>Sulfato de Magnesio al 20% INY. (1102)</t>
  </si>
  <si>
    <t>Termometro oral ( codigo 1117)</t>
  </si>
  <si>
    <t xml:space="preserve">Tetanogamma 1 ml / 250 iv / uf 1ml ( Ganmaglobulina ) </t>
  </si>
  <si>
    <t>Tirilla de glucometro Ccodigo 8919)</t>
  </si>
  <si>
    <t xml:space="preserve">Toxopirin ( Perimetamina 25 mg ) </t>
  </si>
  <si>
    <t>Tramadol 100mg/2ml INY. (codigo 9831)</t>
  </si>
  <si>
    <t>trimetroprin sulfa 480 mg  (codigo 9761)</t>
  </si>
  <si>
    <t>Tubo endotraqueal 2.5</t>
  </si>
  <si>
    <t>Tubo Endotraquial 4.0</t>
  </si>
  <si>
    <t>Tubo Endotraquial 4.5</t>
  </si>
  <si>
    <t>Tubo Endotraquial 5.5</t>
  </si>
  <si>
    <t>Tubo Endotraquial 6.0</t>
  </si>
  <si>
    <t>Tubo Endotraquial 6.5</t>
  </si>
  <si>
    <t>tubo endotraqueal 7.0</t>
  </si>
  <si>
    <t>Tubo Endotraquial 7.5</t>
  </si>
  <si>
    <t>Tubo Endotraquial 8.0</t>
  </si>
  <si>
    <t>Tubo Endotraquial 8.5</t>
  </si>
  <si>
    <t xml:space="preserve">Tubo En-T </t>
  </si>
  <si>
    <t>Tubo toraxico con trocar no.28</t>
  </si>
  <si>
    <t>Tubo toraxico con trocar no.32</t>
  </si>
  <si>
    <t>Vancomicina  1gr (codigo 9887)</t>
  </si>
  <si>
    <t>Vancomicina  500 mg</t>
  </si>
  <si>
    <t>Vasos Humificador (Unificador)</t>
  </si>
  <si>
    <t>Venda Elastica 6x5m (codigo 10397</t>
  </si>
  <si>
    <t>Vendaje de Yeso 4x5 m (codigo 8251)</t>
  </si>
  <si>
    <t>Vendaje De Yeso 6x5 m (codigo 10397)</t>
  </si>
  <si>
    <t>Vendaje Elastico 4x5 (codigo 9803)</t>
  </si>
  <si>
    <t>Vitamina A perla</t>
  </si>
  <si>
    <t>Vitamina  c  amp. 500 mg iny. (acido ascorbico) (codigo 7804)</t>
  </si>
  <si>
    <t>Vitamina C 500 tab (acido ascorbico) (10709)</t>
  </si>
  <si>
    <t>warfarina sodica 5mg tableta</t>
  </si>
  <si>
    <t xml:space="preserve">Xilol ( Xileno ) Galon </t>
  </si>
  <si>
    <t>yodo (ESPUMA)</t>
  </si>
  <si>
    <t>Yodo de Povidona Solucion ( Galon )  (codigo 2098)</t>
  </si>
  <si>
    <t>Zapato de Cirugia  (codigo 8920)</t>
  </si>
  <si>
    <t xml:space="preserve">  </t>
  </si>
  <si>
    <t>codigo</t>
  </si>
  <si>
    <t>N/A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</si>
</sst>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14" fontId="4" fillId="3" borderId="1" xfId="0" applyNumberFormat="1" applyFont="1" applyFill="1" applyBorder="1" applyAlignment="1">
      <alignment horizontal="right"/>
    </xf>
    <xf numFmtId="43" fontId="4" fillId="3" borderId="1" xfId="1" applyFont="1" applyFill="1" applyBorder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4" borderId="1" xfId="0" applyFont="1" applyFill="1" applyBorder="1"/>
    <xf numFmtId="0" fontId="4" fillId="0" borderId="1" xfId="0" applyFont="1" applyFill="1" applyBorder="1"/>
    <xf numFmtId="0" fontId="7" fillId="0" borderId="0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4" borderId="0" xfId="0" applyFont="1" applyFill="1"/>
    <xf numFmtId="0" fontId="5" fillId="5" borderId="1" xfId="0" applyFont="1" applyFill="1" applyBorder="1" applyAlignment="1">
      <alignment horizontal="center"/>
    </xf>
    <xf numFmtId="0" fontId="5" fillId="5" borderId="0" xfId="0" applyFont="1" applyFill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4" fillId="0" borderId="2" xfId="0" applyFont="1" applyFill="1" applyBorder="1"/>
    <xf numFmtId="0" fontId="6" fillId="0" borderId="1" xfId="0" applyFont="1" applyBorder="1"/>
    <xf numFmtId="0" fontId="4" fillId="5" borderId="1" xfId="0" applyFont="1" applyFill="1" applyBorder="1"/>
    <xf numFmtId="0" fontId="4" fillId="3" borderId="1" xfId="0" applyFont="1" applyFill="1" applyBorder="1"/>
    <xf numFmtId="1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0" xfId="0" applyFont="1" applyFill="1"/>
    <xf numFmtId="0" fontId="8" fillId="0" borderId="0" xfId="0" applyFont="1"/>
    <xf numFmtId="0" fontId="4" fillId="0" borderId="0" xfId="0" applyFont="1" applyFill="1" applyBorder="1"/>
    <xf numFmtId="43" fontId="0" fillId="4" borderId="1" xfId="1" applyFont="1" applyFill="1" applyBorder="1" applyAlignment="1">
      <alignment horizontal="right"/>
    </xf>
    <xf numFmtId="43" fontId="4" fillId="4" borderId="1" xfId="1" applyFont="1" applyFill="1" applyBorder="1" applyAlignment="1">
      <alignment horizontal="right"/>
    </xf>
    <xf numFmtId="43" fontId="4" fillId="0" borderId="1" xfId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43" fontId="4" fillId="4" borderId="1" xfId="1" applyFont="1" applyFill="1" applyBorder="1"/>
    <xf numFmtId="3" fontId="4" fillId="0" borderId="1" xfId="0" applyNumberFormat="1" applyFont="1" applyBorder="1"/>
    <xf numFmtId="3" fontId="6" fillId="0" borderId="1" xfId="0" applyNumberFormat="1" applyFont="1" applyBorder="1"/>
    <xf numFmtId="14" fontId="4" fillId="5" borderId="1" xfId="0" applyNumberFormat="1" applyFont="1" applyFill="1" applyBorder="1" applyAlignment="1">
      <alignment horizontal="right"/>
    </xf>
    <xf numFmtId="43" fontId="4" fillId="5" borderId="1" xfId="1" applyFont="1" applyFill="1" applyBorder="1" applyAlignment="1">
      <alignment horizontal="right"/>
    </xf>
    <xf numFmtId="43" fontId="4" fillId="0" borderId="1" xfId="1" applyFont="1" applyBorder="1"/>
    <xf numFmtId="0" fontId="6" fillId="0" borderId="1" xfId="0" applyFont="1" applyFill="1" applyBorder="1"/>
    <xf numFmtId="43" fontId="4" fillId="0" borderId="1" xfId="1" applyFont="1" applyFill="1" applyBorder="1"/>
    <xf numFmtId="0" fontId="4" fillId="6" borderId="1" xfId="0" applyFont="1" applyFill="1" applyBorder="1"/>
    <xf numFmtId="43" fontId="4" fillId="6" borderId="1" xfId="1" applyFont="1" applyFill="1" applyBorder="1"/>
    <xf numFmtId="43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43" fontId="4" fillId="3" borderId="1" xfId="1" applyFont="1" applyFill="1" applyBorder="1"/>
    <xf numFmtId="43" fontId="6" fillId="0" borderId="1" xfId="1" applyFont="1" applyBorder="1"/>
    <xf numFmtId="43" fontId="4" fillId="0" borderId="0" xfId="1" applyFont="1"/>
    <xf numFmtId="43" fontId="4" fillId="5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419"/>
  <sheetViews>
    <sheetView tabSelected="1" workbookViewId="0">
      <selection activeCell="E406" sqref="E406"/>
    </sheetView>
  </sheetViews>
  <sheetFormatPr baseColWidth="10" defaultRowHeight="15"/>
  <cols>
    <col min="1" max="1" width="11.42578125" style="15"/>
    <col min="2" max="2" width="69" style="3" bestFit="1" customWidth="1"/>
    <col min="3" max="3" width="18.7109375" style="3" customWidth="1"/>
    <col min="4" max="4" width="19.42578125" style="15" customWidth="1"/>
    <col min="5" max="5" width="12.85546875" style="3" customWidth="1"/>
    <col min="6" max="6" width="13.140625" style="16" customWidth="1"/>
    <col min="7" max="7" width="12.5703125" style="3" customWidth="1"/>
    <col min="8" max="8" width="10.42578125" style="3" customWidth="1"/>
    <col min="9" max="9" width="12" style="3" customWidth="1"/>
    <col min="10" max="10" width="10.7109375" style="3" customWidth="1"/>
    <col min="11" max="11" width="14.42578125" style="17" customWidth="1"/>
    <col min="12" max="16384" width="11.42578125" style="3"/>
  </cols>
  <sheetData>
    <row r="4" spans="1:11">
      <c r="B4" s="3" t="s">
        <v>25</v>
      </c>
    </row>
    <row r="5" spans="1:11">
      <c r="A5" s="4" t="s">
        <v>0</v>
      </c>
      <c r="B5" s="4" t="s">
        <v>1</v>
      </c>
      <c r="C5" s="4" t="s">
        <v>422</v>
      </c>
      <c r="D5" s="4" t="s">
        <v>2</v>
      </c>
      <c r="E5" s="4" t="s">
        <v>3</v>
      </c>
      <c r="F5" s="5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</row>
    <row r="6" spans="1:11">
      <c r="A6" s="24"/>
      <c r="B6" s="20" t="s">
        <v>11</v>
      </c>
      <c r="C6" s="31" t="s">
        <v>423</v>
      </c>
      <c r="D6" s="31" t="s">
        <v>12</v>
      </c>
      <c r="E6" s="20">
        <v>780</v>
      </c>
      <c r="F6" s="32">
        <v>43891</v>
      </c>
      <c r="G6" s="20">
        <v>0</v>
      </c>
      <c r="H6" s="20">
        <v>114</v>
      </c>
      <c r="I6" s="20">
        <f t="shared" ref="I6:I22" si="0">E6+G6-H6</f>
        <v>666</v>
      </c>
      <c r="J6" s="62">
        <v>40</v>
      </c>
      <c r="K6" s="54">
        <f>I6*J6</f>
        <v>26640</v>
      </c>
    </row>
    <row r="7" spans="1:11">
      <c r="A7" s="24">
        <v>5</v>
      </c>
      <c r="B7" s="20" t="s">
        <v>13</v>
      </c>
      <c r="C7" s="31" t="s">
        <v>423</v>
      </c>
      <c r="D7" s="31" t="s">
        <v>10</v>
      </c>
      <c r="E7" s="20">
        <v>694</v>
      </c>
      <c r="F7" s="32">
        <v>43891</v>
      </c>
      <c r="G7" s="20">
        <v>0</v>
      </c>
      <c r="H7" s="20">
        <v>490</v>
      </c>
      <c r="I7" s="20">
        <f t="shared" si="0"/>
        <v>204</v>
      </c>
      <c r="J7" s="62">
        <v>35</v>
      </c>
      <c r="K7" s="54">
        <f>I7*J7</f>
        <v>7140</v>
      </c>
    </row>
    <row r="8" spans="1:11">
      <c r="A8" s="24"/>
      <c r="B8" s="20" t="s">
        <v>14</v>
      </c>
      <c r="C8" s="31" t="s">
        <v>423</v>
      </c>
      <c r="D8" s="31" t="s">
        <v>15</v>
      </c>
      <c r="E8" s="20">
        <v>1000</v>
      </c>
      <c r="F8" s="32">
        <v>43313</v>
      </c>
      <c r="G8" s="20">
        <v>0</v>
      </c>
      <c r="H8" s="20">
        <v>0</v>
      </c>
      <c r="I8" s="20">
        <f t="shared" si="0"/>
        <v>1000</v>
      </c>
      <c r="J8" s="62">
        <v>3.5</v>
      </c>
      <c r="K8" s="54">
        <f>I8*J8</f>
        <v>3500</v>
      </c>
    </row>
    <row r="9" spans="1:11" s="8" customFormat="1">
      <c r="A9" s="24">
        <v>7</v>
      </c>
      <c r="B9" s="42" t="s">
        <v>16</v>
      </c>
      <c r="C9" s="31" t="s">
        <v>423</v>
      </c>
      <c r="D9" s="46" t="s">
        <v>10</v>
      </c>
      <c r="E9" s="42">
        <v>1</v>
      </c>
      <c r="F9" s="1">
        <v>44256</v>
      </c>
      <c r="G9" s="42">
        <v>5</v>
      </c>
      <c r="H9" s="42">
        <v>4</v>
      </c>
      <c r="I9" s="42">
        <f t="shared" si="0"/>
        <v>2</v>
      </c>
      <c r="J9" s="71">
        <v>750</v>
      </c>
      <c r="K9" s="2">
        <f>I9*J9</f>
        <v>1500</v>
      </c>
    </row>
    <row r="10" spans="1:11">
      <c r="A10" s="24">
        <v>10</v>
      </c>
      <c r="B10" s="20" t="s">
        <v>17</v>
      </c>
      <c r="C10" s="31" t="s">
        <v>423</v>
      </c>
      <c r="D10" s="31" t="s">
        <v>10</v>
      </c>
      <c r="E10" s="20">
        <v>640</v>
      </c>
      <c r="F10" s="32">
        <v>43891</v>
      </c>
      <c r="G10" s="20">
        <v>0</v>
      </c>
      <c r="H10" s="20">
        <v>290</v>
      </c>
      <c r="I10" s="20">
        <f t="shared" si="0"/>
        <v>350</v>
      </c>
      <c r="J10" s="62">
        <v>1.8</v>
      </c>
      <c r="K10" s="54">
        <f>I10*J10</f>
        <v>630</v>
      </c>
    </row>
    <row r="11" spans="1:11">
      <c r="A11" s="24">
        <v>11</v>
      </c>
      <c r="B11" s="20" t="s">
        <v>18</v>
      </c>
      <c r="C11" s="31" t="s">
        <v>423</v>
      </c>
      <c r="D11" s="31" t="s">
        <v>10</v>
      </c>
      <c r="E11" s="58">
        <v>2000</v>
      </c>
      <c r="F11" s="32">
        <v>43678</v>
      </c>
      <c r="G11" s="20">
        <v>0</v>
      </c>
      <c r="H11" s="20">
        <v>185</v>
      </c>
      <c r="I11" s="59">
        <f t="shared" si="0"/>
        <v>1815</v>
      </c>
      <c r="J11" s="72">
        <v>6.85</v>
      </c>
      <c r="K11" s="54">
        <f t="shared" ref="K11:K27" si="1">I11*J11</f>
        <v>12432.75</v>
      </c>
    </row>
    <row r="12" spans="1:11">
      <c r="A12" s="24"/>
      <c r="B12" s="20" t="s">
        <v>19</v>
      </c>
      <c r="C12" s="31" t="s">
        <v>423</v>
      </c>
      <c r="D12" s="31" t="s">
        <v>15</v>
      </c>
      <c r="E12" s="20">
        <v>520</v>
      </c>
      <c r="F12" s="32">
        <v>43466</v>
      </c>
      <c r="G12" s="20">
        <v>0</v>
      </c>
      <c r="H12" s="20">
        <v>225</v>
      </c>
      <c r="I12" s="20">
        <f t="shared" si="0"/>
        <v>295</v>
      </c>
      <c r="J12" s="62">
        <v>3.2</v>
      </c>
      <c r="K12" s="54">
        <f t="shared" si="1"/>
        <v>944</v>
      </c>
    </row>
    <row r="13" spans="1:11" s="25" customFormat="1">
      <c r="A13" s="24"/>
      <c r="B13" s="20" t="s">
        <v>20</v>
      </c>
      <c r="C13" s="31" t="s">
        <v>423</v>
      </c>
      <c r="D13" s="31" t="s">
        <v>15</v>
      </c>
      <c r="E13" s="20">
        <v>235</v>
      </c>
      <c r="F13" s="32">
        <v>44044</v>
      </c>
      <c r="G13" s="20">
        <v>1500</v>
      </c>
      <c r="H13" s="20">
        <v>1605</v>
      </c>
      <c r="I13" s="20">
        <f t="shared" si="0"/>
        <v>130</v>
      </c>
      <c r="J13" s="62">
        <v>290</v>
      </c>
      <c r="K13" s="54">
        <f t="shared" si="1"/>
        <v>37700</v>
      </c>
    </row>
    <row r="14" spans="1:11" s="25" customFormat="1">
      <c r="A14" s="24"/>
      <c r="B14" s="20" t="s">
        <v>21</v>
      </c>
      <c r="C14" s="31" t="s">
        <v>423</v>
      </c>
      <c r="D14" s="31" t="s">
        <v>15</v>
      </c>
      <c r="E14" s="20">
        <v>12</v>
      </c>
      <c r="F14" s="32">
        <v>43313</v>
      </c>
      <c r="G14" s="20">
        <v>0</v>
      </c>
      <c r="H14" s="20">
        <v>0</v>
      </c>
      <c r="I14" s="20">
        <f t="shared" si="0"/>
        <v>12</v>
      </c>
      <c r="J14" s="62">
        <v>1800</v>
      </c>
      <c r="K14" s="54">
        <f t="shared" si="1"/>
        <v>21600</v>
      </c>
    </row>
    <row r="15" spans="1:11" s="27" customFormat="1">
      <c r="A15" s="26">
        <v>12</v>
      </c>
      <c r="B15" s="22" t="s">
        <v>22</v>
      </c>
      <c r="C15" s="31" t="s">
        <v>423</v>
      </c>
      <c r="D15" s="44" t="s">
        <v>10</v>
      </c>
      <c r="E15" s="22">
        <v>1500</v>
      </c>
      <c r="F15" s="43">
        <v>43586</v>
      </c>
      <c r="G15" s="22">
        <v>0</v>
      </c>
      <c r="H15" s="22">
        <v>250</v>
      </c>
      <c r="I15" s="22">
        <f t="shared" si="0"/>
        <v>1250</v>
      </c>
      <c r="J15" s="64">
        <v>1.1000000000000001</v>
      </c>
      <c r="K15" s="56">
        <f t="shared" si="1"/>
        <v>1375</v>
      </c>
    </row>
    <row r="16" spans="1:11" s="25" customFormat="1">
      <c r="A16" s="24">
        <v>13</v>
      </c>
      <c r="B16" s="20" t="s">
        <v>23</v>
      </c>
      <c r="C16" s="31" t="s">
        <v>423</v>
      </c>
      <c r="D16" s="31" t="s">
        <v>10</v>
      </c>
      <c r="E16" s="20">
        <v>565</v>
      </c>
      <c r="F16" s="32">
        <v>43617</v>
      </c>
      <c r="G16" s="20">
        <v>0</v>
      </c>
      <c r="H16" s="20">
        <v>60</v>
      </c>
      <c r="I16" s="20">
        <f t="shared" si="0"/>
        <v>505</v>
      </c>
      <c r="J16" s="62">
        <v>32</v>
      </c>
      <c r="K16" s="54">
        <f t="shared" si="1"/>
        <v>16160</v>
      </c>
    </row>
    <row r="17" spans="1:12" s="25" customFormat="1">
      <c r="A17" s="24">
        <v>16</v>
      </c>
      <c r="B17" s="20" t="s">
        <v>24</v>
      </c>
      <c r="C17" s="31" t="s">
        <v>423</v>
      </c>
      <c r="D17" s="31" t="s">
        <v>10</v>
      </c>
      <c r="E17" s="20">
        <v>4</v>
      </c>
      <c r="F17" s="32" t="s">
        <v>25</v>
      </c>
      <c r="G17" s="20">
        <v>50</v>
      </c>
      <c r="H17" s="20">
        <v>6</v>
      </c>
      <c r="I17" s="20">
        <f t="shared" si="0"/>
        <v>48</v>
      </c>
      <c r="J17" s="62">
        <v>720</v>
      </c>
      <c r="K17" s="54">
        <f t="shared" si="1"/>
        <v>34560</v>
      </c>
    </row>
    <row r="18" spans="1:12" s="25" customFormat="1">
      <c r="A18" s="24"/>
      <c r="B18" s="20" t="s">
        <v>26</v>
      </c>
      <c r="C18" s="31" t="s">
        <v>423</v>
      </c>
      <c r="D18" s="31" t="s">
        <v>12</v>
      </c>
      <c r="E18" s="20">
        <v>100</v>
      </c>
      <c r="F18" s="32"/>
      <c r="G18" s="20">
        <v>100</v>
      </c>
      <c r="H18" s="20">
        <v>0</v>
      </c>
      <c r="I18" s="20">
        <f t="shared" si="0"/>
        <v>200</v>
      </c>
      <c r="J18" s="62">
        <v>600</v>
      </c>
      <c r="K18" s="54">
        <f t="shared" si="1"/>
        <v>120000</v>
      </c>
    </row>
    <row r="19" spans="1:12" s="25" customFormat="1">
      <c r="A19" s="24"/>
      <c r="B19" s="20" t="s">
        <v>27</v>
      </c>
      <c r="C19" s="31" t="s">
        <v>423</v>
      </c>
      <c r="D19" s="31" t="s">
        <v>12</v>
      </c>
      <c r="E19" s="20">
        <v>12</v>
      </c>
      <c r="F19" s="32"/>
      <c r="G19" s="20">
        <v>0</v>
      </c>
      <c r="H19" s="20">
        <v>0</v>
      </c>
      <c r="I19" s="20">
        <f t="shared" si="0"/>
        <v>12</v>
      </c>
      <c r="J19" s="62">
        <v>1630</v>
      </c>
      <c r="K19" s="54">
        <f t="shared" si="1"/>
        <v>19560</v>
      </c>
    </row>
    <row r="20" spans="1:12" s="25" customFormat="1">
      <c r="A20" s="24">
        <v>17</v>
      </c>
      <c r="B20" s="20" t="s">
        <v>28</v>
      </c>
      <c r="C20" s="31" t="s">
        <v>423</v>
      </c>
      <c r="D20" s="31" t="s">
        <v>10</v>
      </c>
      <c r="E20" s="20">
        <v>352</v>
      </c>
      <c r="F20" s="32">
        <v>44348</v>
      </c>
      <c r="G20" s="20">
        <v>0</v>
      </c>
      <c r="H20" s="20">
        <v>52</v>
      </c>
      <c r="I20" s="20">
        <f t="shared" si="0"/>
        <v>300</v>
      </c>
      <c r="J20" s="62">
        <v>1700</v>
      </c>
      <c r="K20" s="54">
        <f t="shared" si="1"/>
        <v>510000</v>
      </c>
    </row>
    <row r="21" spans="1:12" s="25" customFormat="1">
      <c r="A21" s="24"/>
      <c r="B21" s="20" t="s">
        <v>29</v>
      </c>
      <c r="C21" s="31" t="s">
        <v>423</v>
      </c>
      <c r="D21" s="31" t="s">
        <v>12</v>
      </c>
      <c r="E21" s="20">
        <v>500</v>
      </c>
      <c r="F21" s="32">
        <v>44197</v>
      </c>
      <c r="G21" s="20">
        <v>500</v>
      </c>
      <c r="H21" s="20">
        <v>300</v>
      </c>
      <c r="I21" s="20">
        <f t="shared" si="0"/>
        <v>700</v>
      </c>
      <c r="J21" s="62">
        <v>15</v>
      </c>
      <c r="K21" s="54">
        <f t="shared" si="1"/>
        <v>10500</v>
      </c>
    </row>
    <row r="22" spans="1:12" s="25" customFormat="1">
      <c r="A22" s="24">
        <v>18</v>
      </c>
      <c r="B22" s="20" t="s">
        <v>30</v>
      </c>
      <c r="C22" s="31" t="s">
        <v>423</v>
      </c>
      <c r="D22" s="31" t="s">
        <v>10</v>
      </c>
      <c r="E22" s="20">
        <v>44</v>
      </c>
      <c r="F22" s="32" t="s">
        <v>25</v>
      </c>
      <c r="G22" s="20">
        <v>0</v>
      </c>
      <c r="H22" s="20">
        <v>9</v>
      </c>
      <c r="I22" s="20">
        <f t="shared" si="0"/>
        <v>35</v>
      </c>
      <c r="J22" s="62">
        <v>1050</v>
      </c>
      <c r="K22" s="54">
        <f t="shared" si="1"/>
        <v>36750</v>
      </c>
    </row>
    <row r="23" spans="1:12" s="25" customFormat="1">
      <c r="A23" s="24" t="s">
        <v>31</v>
      </c>
      <c r="B23" s="20" t="s">
        <v>32</v>
      </c>
      <c r="C23" s="31" t="s">
        <v>423</v>
      </c>
      <c r="D23" s="31" t="s">
        <v>10</v>
      </c>
      <c r="E23" s="20">
        <v>1300</v>
      </c>
      <c r="F23" s="32" t="s">
        <v>25</v>
      </c>
      <c r="G23" s="20">
        <v>0</v>
      </c>
      <c r="H23" s="20">
        <v>300</v>
      </c>
      <c r="I23" s="20">
        <f>E23+G23-H23</f>
        <v>1000</v>
      </c>
      <c r="J23" s="62">
        <v>260</v>
      </c>
      <c r="K23" s="54">
        <f t="shared" si="1"/>
        <v>260000</v>
      </c>
    </row>
    <row r="24" spans="1:12" s="25" customFormat="1">
      <c r="A24" s="24"/>
      <c r="B24" s="20" t="s">
        <v>33</v>
      </c>
      <c r="C24" s="31" t="s">
        <v>423</v>
      </c>
      <c r="D24" s="31" t="s">
        <v>12</v>
      </c>
      <c r="E24" s="20">
        <v>780</v>
      </c>
      <c r="F24" s="32"/>
      <c r="G24" s="20">
        <v>800</v>
      </c>
      <c r="H24" s="20">
        <v>590</v>
      </c>
      <c r="I24" s="20">
        <f>E24+G24-H24</f>
        <v>990</v>
      </c>
      <c r="J24" s="62">
        <v>2.2000000000000002</v>
      </c>
      <c r="K24" s="54">
        <f t="shared" si="1"/>
        <v>2178</v>
      </c>
    </row>
    <row r="25" spans="1:12" s="25" customFormat="1">
      <c r="A25" s="24"/>
      <c r="B25" s="20" t="s">
        <v>34</v>
      </c>
      <c r="C25" s="31" t="s">
        <v>423</v>
      </c>
      <c r="D25" s="31" t="s">
        <v>12</v>
      </c>
      <c r="E25" s="20">
        <v>1300</v>
      </c>
      <c r="F25" s="32"/>
      <c r="G25" s="20">
        <v>0</v>
      </c>
      <c r="H25" s="20">
        <v>0</v>
      </c>
      <c r="I25" s="20">
        <f>E25+G25-H25</f>
        <v>1300</v>
      </c>
      <c r="J25" s="62">
        <v>2.5</v>
      </c>
      <c r="K25" s="54">
        <f t="shared" si="1"/>
        <v>3250</v>
      </c>
    </row>
    <row r="26" spans="1:12" s="25" customFormat="1">
      <c r="A26" s="24"/>
      <c r="B26" s="40" t="s">
        <v>35</v>
      </c>
      <c r="C26" s="31" t="s">
        <v>423</v>
      </c>
      <c r="D26" s="31" t="s">
        <v>12</v>
      </c>
      <c r="E26" s="20">
        <v>1300</v>
      </c>
      <c r="F26" s="32"/>
      <c r="G26" s="20">
        <v>0</v>
      </c>
      <c r="H26" s="20">
        <v>0</v>
      </c>
      <c r="I26" s="20">
        <f>E26+G26-H26</f>
        <v>1300</v>
      </c>
      <c r="J26" s="62">
        <v>2.5</v>
      </c>
      <c r="K26" s="54">
        <f t="shared" si="1"/>
        <v>3250</v>
      </c>
    </row>
    <row r="27" spans="1:12" s="25" customFormat="1">
      <c r="A27" s="24"/>
      <c r="B27" s="20" t="s">
        <v>36</v>
      </c>
      <c r="C27" s="31" t="s">
        <v>423</v>
      </c>
      <c r="D27" s="31" t="s">
        <v>12</v>
      </c>
      <c r="E27" s="20">
        <v>360</v>
      </c>
      <c r="F27" s="32" t="s">
        <v>25</v>
      </c>
      <c r="G27" s="20">
        <v>1000</v>
      </c>
      <c r="H27" s="20">
        <v>10</v>
      </c>
      <c r="I27" s="20">
        <f t="shared" ref="I27:I32" si="2">E27+G27-H27</f>
        <v>1350</v>
      </c>
      <c r="J27" s="62">
        <v>222</v>
      </c>
      <c r="K27" s="54">
        <f t="shared" si="1"/>
        <v>299700</v>
      </c>
    </row>
    <row r="28" spans="1:12" s="25" customFormat="1">
      <c r="A28" s="24"/>
      <c r="B28" s="20" t="s">
        <v>37</v>
      </c>
      <c r="C28" s="31" t="s">
        <v>423</v>
      </c>
      <c r="D28" s="31" t="s">
        <v>12</v>
      </c>
      <c r="E28" s="20">
        <v>380</v>
      </c>
      <c r="F28" s="32"/>
      <c r="G28" s="20">
        <v>0</v>
      </c>
      <c r="H28" s="20">
        <v>150</v>
      </c>
      <c r="I28" s="20">
        <f>E28+G28-H28</f>
        <v>230</v>
      </c>
      <c r="J28" s="62">
        <v>222</v>
      </c>
      <c r="K28" s="54">
        <f t="shared" ref="K28:K72" si="3">I28*J28</f>
        <v>51060</v>
      </c>
    </row>
    <row r="29" spans="1:12" s="25" customFormat="1">
      <c r="A29" s="24"/>
      <c r="B29" s="20" t="s">
        <v>38</v>
      </c>
      <c r="C29" s="31" t="s">
        <v>423</v>
      </c>
      <c r="D29" s="31" t="s">
        <v>12</v>
      </c>
      <c r="E29" s="20">
        <v>0</v>
      </c>
      <c r="F29" s="32"/>
      <c r="G29" s="20">
        <v>2000</v>
      </c>
      <c r="H29" s="20">
        <v>0</v>
      </c>
      <c r="I29" s="20">
        <f>E29+G29-H29</f>
        <v>2000</v>
      </c>
      <c r="J29" s="62">
        <v>222</v>
      </c>
      <c r="K29" s="54">
        <f t="shared" si="3"/>
        <v>444000</v>
      </c>
    </row>
    <row r="30" spans="1:12" s="25" customFormat="1">
      <c r="A30" s="24">
        <v>28</v>
      </c>
      <c r="B30" s="20" t="s">
        <v>39</v>
      </c>
      <c r="C30" s="31" t="s">
        <v>423</v>
      </c>
      <c r="D30" s="31" t="s">
        <v>10</v>
      </c>
      <c r="E30" s="20">
        <v>30</v>
      </c>
      <c r="F30" s="32">
        <v>44075</v>
      </c>
      <c r="G30" s="20">
        <v>0</v>
      </c>
      <c r="H30" s="20">
        <v>0</v>
      </c>
      <c r="I30" s="20">
        <v>30</v>
      </c>
      <c r="J30" s="62">
        <v>1700</v>
      </c>
      <c r="K30" s="54">
        <f t="shared" si="3"/>
        <v>51000</v>
      </c>
      <c r="L30" s="25" t="s">
        <v>25</v>
      </c>
    </row>
    <row r="31" spans="1:12" s="25" customFormat="1">
      <c r="A31" s="24"/>
      <c r="B31" s="20" t="s">
        <v>40</v>
      </c>
      <c r="C31" s="31" t="s">
        <v>423</v>
      </c>
      <c r="D31" s="31" t="s">
        <v>41</v>
      </c>
      <c r="E31" s="20">
        <v>38</v>
      </c>
      <c r="F31" s="32">
        <v>44105</v>
      </c>
      <c r="G31" s="20">
        <v>50</v>
      </c>
      <c r="H31" s="20">
        <v>55</v>
      </c>
      <c r="I31" s="20">
        <f t="shared" si="2"/>
        <v>33</v>
      </c>
      <c r="J31" s="62">
        <v>890</v>
      </c>
      <c r="K31" s="54">
        <f t="shared" si="3"/>
        <v>29370</v>
      </c>
      <c r="L31" s="25" t="s">
        <v>25</v>
      </c>
    </row>
    <row r="32" spans="1:12" s="28" customFormat="1">
      <c r="A32" s="24">
        <v>31</v>
      </c>
      <c r="B32" s="21" t="s">
        <v>42</v>
      </c>
      <c r="C32" s="31" t="s">
        <v>423</v>
      </c>
      <c r="D32" s="33" t="s">
        <v>10</v>
      </c>
      <c r="E32" s="21">
        <v>208</v>
      </c>
      <c r="F32" s="34" t="s">
        <v>25</v>
      </c>
      <c r="G32" s="21">
        <v>54</v>
      </c>
      <c r="H32" s="21">
        <v>48</v>
      </c>
      <c r="I32" s="21">
        <f t="shared" si="2"/>
        <v>214</v>
      </c>
      <c r="J32" s="57">
        <v>200</v>
      </c>
      <c r="K32" s="53">
        <f t="shared" si="3"/>
        <v>42800</v>
      </c>
      <c r="L32" s="25" t="s">
        <v>25</v>
      </c>
    </row>
    <row r="33" spans="1:12" s="28" customFormat="1">
      <c r="A33" s="24">
        <v>32</v>
      </c>
      <c r="B33" s="21" t="s">
        <v>43</v>
      </c>
      <c r="C33" s="31" t="s">
        <v>423</v>
      </c>
      <c r="D33" s="33" t="s">
        <v>10</v>
      </c>
      <c r="E33" s="21">
        <v>366</v>
      </c>
      <c r="F33" s="34" t="s">
        <v>25</v>
      </c>
      <c r="G33" s="21">
        <v>684</v>
      </c>
      <c r="H33" s="21">
        <v>134</v>
      </c>
      <c r="I33" s="21">
        <v>366</v>
      </c>
      <c r="J33" s="57">
        <v>125</v>
      </c>
      <c r="K33" s="53">
        <f t="shared" si="3"/>
        <v>45750</v>
      </c>
      <c r="L33" s="25" t="s">
        <v>25</v>
      </c>
    </row>
    <row r="34" spans="1:12" s="28" customFormat="1">
      <c r="A34" s="24"/>
      <c r="B34" s="21" t="s">
        <v>44</v>
      </c>
      <c r="C34" s="31" t="s">
        <v>423</v>
      </c>
      <c r="D34" s="33" t="s">
        <v>12</v>
      </c>
      <c r="E34" s="21">
        <v>24</v>
      </c>
      <c r="F34" s="34">
        <v>43922</v>
      </c>
      <c r="G34" s="21">
        <v>0</v>
      </c>
      <c r="H34" s="21">
        <v>0</v>
      </c>
      <c r="I34" s="21">
        <f t="shared" ref="I34:I79" si="4">E34+G34-H34</f>
        <v>24</v>
      </c>
      <c r="J34" s="57">
        <v>130</v>
      </c>
      <c r="K34" s="53">
        <f t="shared" si="3"/>
        <v>3120</v>
      </c>
    </row>
    <row r="35" spans="1:12" s="25" customFormat="1">
      <c r="A35" s="24">
        <v>35</v>
      </c>
      <c r="B35" s="20" t="s">
        <v>45</v>
      </c>
      <c r="C35" s="31" t="s">
        <v>423</v>
      </c>
      <c r="D35" s="31" t="s">
        <v>10</v>
      </c>
      <c r="E35" s="20">
        <v>850</v>
      </c>
      <c r="F35" s="32">
        <v>43831</v>
      </c>
      <c r="G35" s="20">
        <v>0</v>
      </c>
      <c r="H35" s="20">
        <v>710</v>
      </c>
      <c r="I35" s="20">
        <f t="shared" si="4"/>
        <v>140</v>
      </c>
      <c r="J35" s="62">
        <v>98</v>
      </c>
      <c r="K35" s="54">
        <f t="shared" si="3"/>
        <v>13720</v>
      </c>
    </row>
    <row r="36" spans="1:12" s="25" customFormat="1">
      <c r="A36" s="24">
        <v>36</v>
      </c>
      <c r="B36" s="20" t="s">
        <v>46</v>
      </c>
      <c r="C36" s="31" t="s">
        <v>423</v>
      </c>
      <c r="D36" s="31" t="s">
        <v>10</v>
      </c>
      <c r="E36" s="20">
        <v>52</v>
      </c>
      <c r="F36" s="32" t="s">
        <v>25</v>
      </c>
      <c r="G36" s="20">
        <v>0</v>
      </c>
      <c r="H36" s="20">
        <v>3</v>
      </c>
      <c r="I36" s="20">
        <f t="shared" si="4"/>
        <v>49</v>
      </c>
      <c r="J36" s="62">
        <v>210</v>
      </c>
      <c r="K36" s="54">
        <f t="shared" si="3"/>
        <v>10290</v>
      </c>
      <c r="L36" s="25" t="s">
        <v>25</v>
      </c>
    </row>
    <row r="37" spans="1:12" s="25" customFormat="1">
      <c r="A37" s="24">
        <v>37</v>
      </c>
      <c r="B37" s="20" t="s">
        <v>47</v>
      </c>
      <c r="C37" s="31" t="s">
        <v>423</v>
      </c>
      <c r="D37" s="31" t="s">
        <v>10</v>
      </c>
      <c r="E37" s="20">
        <v>23</v>
      </c>
      <c r="F37" s="32" t="s">
        <v>25</v>
      </c>
      <c r="G37" s="20">
        <v>0</v>
      </c>
      <c r="H37" s="20">
        <v>0</v>
      </c>
      <c r="I37" s="20">
        <f>E37+G37-H37</f>
        <v>23</v>
      </c>
      <c r="J37" s="62">
        <v>210</v>
      </c>
      <c r="K37" s="67">
        <f t="shared" si="3"/>
        <v>4830</v>
      </c>
      <c r="L37" s="25" t="s">
        <v>25</v>
      </c>
    </row>
    <row r="38" spans="1:12" s="25" customFormat="1">
      <c r="A38" s="24">
        <v>40</v>
      </c>
      <c r="B38" s="20" t="s">
        <v>48</v>
      </c>
      <c r="C38" s="31" t="s">
        <v>423</v>
      </c>
      <c r="D38" s="31" t="s">
        <v>10</v>
      </c>
      <c r="E38" s="20">
        <v>40</v>
      </c>
      <c r="F38" s="32">
        <v>0</v>
      </c>
      <c r="G38" s="20">
        <v>80</v>
      </c>
      <c r="H38" s="20">
        <v>20</v>
      </c>
      <c r="I38" s="20">
        <f t="shared" si="4"/>
        <v>100</v>
      </c>
      <c r="J38" s="62">
        <v>380</v>
      </c>
      <c r="K38" s="54">
        <f t="shared" si="3"/>
        <v>38000</v>
      </c>
    </row>
    <row r="39" spans="1:12" s="25" customFormat="1">
      <c r="A39" s="24">
        <v>41</v>
      </c>
      <c r="B39" s="20" t="s">
        <v>49</v>
      </c>
      <c r="C39" s="31" t="s">
        <v>423</v>
      </c>
      <c r="D39" s="31" t="s">
        <v>10</v>
      </c>
      <c r="E39" s="20">
        <v>10</v>
      </c>
      <c r="F39" s="32">
        <v>43709</v>
      </c>
      <c r="G39" s="20">
        <v>0</v>
      </c>
      <c r="H39" s="20">
        <v>0</v>
      </c>
      <c r="I39" s="20">
        <f t="shared" si="4"/>
        <v>10</v>
      </c>
      <c r="J39" s="62">
        <v>35</v>
      </c>
      <c r="K39" s="54">
        <f t="shared" si="3"/>
        <v>350</v>
      </c>
    </row>
    <row r="40" spans="1:12" s="25" customFormat="1">
      <c r="A40" s="24">
        <v>42</v>
      </c>
      <c r="B40" s="20" t="s">
        <v>50</v>
      </c>
      <c r="C40" s="31" t="s">
        <v>423</v>
      </c>
      <c r="D40" s="31" t="s">
        <v>10</v>
      </c>
      <c r="E40" s="20">
        <v>892</v>
      </c>
      <c r="F40" s="32" t="s">
        <v>51</v>
      </c>
      <c r="G40" s="20">
        <v>0</v>
      </c>
      <c r="H40" s="20">
        <v>235</v>
      </c>
      <c r="I40" s="20">
        <f t="shared" si="4"/>
        <v>657</v>
      </c>
      <c r="J40" s="62">
        <v>35</v>
      </c>
      <c r="K40" s="54">
        <f t="shared" si="3"/>
        <v>22995</v>
      </c>
    </row>
    <row r="41" spans="1:12" s="25" customFormat="1">
      <c r="A41" s="24"/>
      <c r="B41" s="20" t="s">
        <v>52</v>
      </c>
      <c r="C41" s="31" t="s">
        <v>423</v>
      </c>
      <c r="D41" s="31" t="s">
        <v>12</v>
      </c>
      <c r="E41" s="20">
        <v>1</v>
      </c>
      <c r="F41" s="32">
        <v>43466</v>
      </c>
      <c r="G41" s="20">
        <v>0</v>
      </c>
      <c r="H41" s="20">
        <v>0</v>
      </c>
      <c r="I41" s="20">
        <f t="shared" si="4"/>
        <v>1</v>
      </c>
      <c r="J41" s="62">
        <v>650</v>
      </c>
      <c r="K41" s="54">
        <f t="shared" si="3"/>
        <v>650</v>
      </c>
    </row>
    <row r="42" spans="1:12" s="25" customFormat="1">
      <c r="A42" s="24">
        <v>45</v>
      </c>
      <c r="B42" s="20" t="s">
        <v>53</v>
      </c>
      <c r="C42" s="31" t="s">
        <v>423</v>
      </c>
      <c r="D42" s="31" t="s">
        <v>10</v>
      </c>
      <c r="E42" s="20">
        <v>315</v>
      </c>
      <c r="F42" s="32" t="s">
        <v>25</v>
      </c>
      <c r="G42" s="20">
        <v>0</v>
      </c>
      <c r="H42" s="20">
        <v>20</v>
      </c>
      <c r="I42" s="20">
        <f t="shared" si="4"/>
        <v>295</v>
      </c>
      <c r="J42" s="62">
        <v>11</v>
      </c>
      <c r="K42" s="54">
        <f t="shared" si="3"/>
        <v>3245</v>
      </c>
    </row>
    <row r="43" spans="1:12" s="25" customFormat="1">
      <c r="A43" s="24">
        <v>49</v>
      </c>
      <c r="B43" s="20" t="s">
        <v>54</v>
      </c>
      <c r="C43" s="31" t="s">
        <v>423</v>
      </c>
      <c r="D43" s="31" t="s">
        <v>10</v>
      </c>
      <c r="E43" s="20">
        <v>20</v>
      </c>
      <c r="F43" s="32">
        <v>43952</v>
      </c>
      <c r="G43" s="20">
        <v>0</v>
      </c>
      <c r="H43" s="20">
        <v>0</v>
      </c>
      <c r="I43" s="20">
        <f t="shared" si="4"/>
        <v>20</v>
      </c>
      <c r="J43" s="62">
        <v>2.2999999999999998</v>
      </c>
      <c r="K43" s="54">
        <f t="shared" si="3"/>
        <v>46</v>
      </c>
    </row>
    <row r="44" spans="1:12" s="25" customFormat="1">
      <c r="A44" s="24">
        <v>50</v>
      </c>
      <c r="B44" s="20" t="s">
        <v>55</v>
      </c>
      <c r="C44" s="31" t="s">
        <v>423</v>
      </c>
      <c r="D44" s="31" t="s">
        <v>10</v>
      </c>
      <c r="E44" s="20">
        <v>1898</v>
      </c>
      <c r="F44" s="32">
        <v>43862</v>
      </c>
      <c r="G44" s="20">
        <v>0</v>
      </c>
      <c r="H44" s="20">
        <v>280</v>
      </c>
      <c r="I44" s="37">
        <f t="shared" si="4"/>
        <v>1618</v>
      </c>
      <c r="J44" s="73">
        <v>98</v>
      </c>
      <c r="K44" s="54">
        <f t="shared" si="3"/>
        <v>158564</v>
      </c>
    </row>
    <row r="45" spans="1:12" s="25" customFormat="1">
      <c r="A45" s="24">
        <v>52</v>
      </c>
      <c r="B45" s="20" t="s">
        <v>56</v>
      </c>
      <c r="C45" s="31" t="s">
        <v>423</v>
      </c>
      <c r="D45" s="31" t="s">
        <v>10</v>
      </c>
      <c r="E45" s="20">
        <v>302</v>
      </c>
      <c r="F45" s="32" t="s">
        <v>25</v>
      </c>
      <c r="G45" s="20">
        <v>0</v>
      </c>
      <c r="H45" s="20">
        <v>200</v>
      </c>
      <c r="I45" s="20">
        <f t="shared" si="4"/>
        <v>102</v>
      </c>
      <c r="J45" s="62">
        <v>700</v>
      </c>
      <c r="K45" s="54">
        <f t="shared" si="3"/>
        <v>71400</v>
      </c>
    </row>
    <row r="46" spans="1:12" s="13" customFormat="1">
      <c r="A46" s="14"/>
      <c r="B46" s="12" t="s">
        <v>57</v>
      </c>
      <c r="C46" s="31" t="s">
        <v>423</v>
      </c>
      <c r="D46" s="44" t="s">
        <v>12</v>
      </c>
      <c r="E46" s="22">
        <v>13</v>
      </c>
      <c r="F46" s="43"/>
      <c r="G46" s="22">
        <v>0</v>
      </c>
      <c r="H46" s="22">
        <v>0</v>
      </c>
      <c r="I46" s="22">
        <f t="shared" si="4"/>
        <v>13</v>
      </c>
      <c r="J46" s="64">
        <v>1450</v>
      </c>
      <c r="K46" s="56">
        <f t="shared" si="3"/>
        <v>18850</v>
      </c>
    </row>
    <row r="47" spans="1:12">
      <c r="A47" s="6">
        <v>55</v>
      </c>
      <c r="B47" s="20" t="s">
        <v>58</v>
      </c>
      <c r="C47" s="31" t="s">
        <v>423</v>
      </c>
      <c r="D47" s="31" t="s">
        <v>10</v>
      </c>
      <c r="E47" s="20">
        <v>13</v>
      </c>
      <c r="F47" s="32" t="s">
        <v>25</v>
      </c>
      <c r="G47" s="20">
        <v>0</v>
      </c>
      <c r="H47" s="20">
        <v>0</v>
      </c>
      <c r="I47" s="20">
        <f t="shared" si="4"/>
        <v>13</v>
      </c>
      <c r="J47" s="62">
        <v>1450</v>
      </c>
      <c r="K47" s="54">
        <f t="shared" si="3"/>
        <v>18850</v>
      </c>
      <c r="L47" s="3" t="s">
        <v>25</v>
      </c>
    </row>
    <row r="48" spans="1:12">
      <c r="A48" s="6"/>
      <c r="B48" s="20" t="s">
        <v>59</v>
      </c>
      <c r="C48" s="31" t="s">
        <v>423</v>
      </c>
      <c r="D48" s="31" t="s">
        <v>12</v>
      </c>
      <c r="E48" s="20">
        <v>40</v>
      </c>
      <c r="F48" s="32" t="s">
        <v>25</v>
      </c>
      <c r="G48" s="20">
        <v>0</v>
      </c>
      <c r="H48" s="20">
        <v>6</v>
      </c>
      <c r="I48" s="20">
        <f t="shared" si="4"/>
        <v>34</v>
      </c>
      <c r="J48" s="62">
        <v>1450</v>
      </c>
      <c r="K48" s="54">
        <f t="shared" si="3"/>
        <v>49300</v>
      </c>
    </row>
    <row r="49" spans="1:11" s="30" customFormat="1">
      <c r="A49" s="29">
        <v>58</v>
      </c>
      <c r="B49" s="41" t="s">
        <v>60</v>
      </c>
      <c r="C49" s="31" t="s">
        <v>423</v>
      </c>
      <c r="D49" s="45" t="s">
        <v>10</v>
      </c>
      <c r="E49" s="41">
        <v>270</v>
      </c>
      <c r="F49" s="60">
        <v>43586</v>
      </c>
      <c r="G49" s="41">
        <v>0</v>
      </c>
      <c r="H49" s="41">
        <v>80</v>
      </c>
      <c r="I49" s="41">
        <f t="shared" si="4"/>
        <v>190</v>
      </c>
      <c r="J49" s="74">
        <v>6</v>
      </c>
      <c r="K49" s="61">
        <f t="shared" si="3"/>
        <v>1140</v>
      </c>
    </row>
    <row r="50" spans="1:11">
      <c r="A50" s="6">
        <v>61</v>
      </c>
      <c r="B50" s="20" t="s">
        <v>61</v>
      </c>
      <c r="C50" s="31" t="s">
        <v>423</v>
      </c>
      <c r="D50" s="31" t="s">
        <v>10</v>
      </c>
      <c r="E50" s="20">
        <v>30</v>
      </c>
      <c r="F50" s="32">
        <v>43313</v>
      </c>
      <c r="G50" s="20">
        <v>0</v>
      </c>
      <c r="H50" s="20">
        <v>23</v>
      </c>
      <c r="I50" s="20">
        <f t="shared" si="4"/>
        <v>7</v>
      </c>
      <c r="J50" s="62">
        <v>135</v>
      </c>
      <c r="K50" s="54">
        <f t="shared" si="3"/>
        <v>945</v>
      </c>
    </row>
    <row r="51" spans="1:11">
      <c r="A51" s="6"/>
      <c r="B51" s="20" t="s">
        <v>62</v>
      </c>
      <c r="C51" s="31" t="s">
        <v>423</v>
      </c>
      <c r="D51" s="31" t="s">
        <v>12</v>
      </c>
      <c r="E51" s="20">
        <v>30</v>
      </c>
      <c r="F51" s="32" t="s">
        <v>25</v>
      </c>
      <c r="G51" s="20">
        <v>0</v>
      </c>
      <c r="H51" s="20">
        <v>10</v>
      </c>
      <c r="I51" s="20">
        <f t="shared" si="4"/>
        <v>20</v>
      </c>
      <c r="J51" s="62">
        <v>450</v>
      </c>
      <c r="K51" s="54">
        <f t="shared" si="3"/>
        <v>9000</v>
      </c>
    </row>
    <row r="52" spans="1:11">
      <c r="A52" s="6">
        <v>63</v>
      </c>
      <c r="B52" s="20" t="s">
        <v>63</v>
      </c>
      <c r="C52" s="31" t="s">
        <v>423</v>
      </c>
      <c r="D52" s="31" t="s">
        <v>10</v>
      </c>
      <c r="E52" s="20">
        <v>1000</v>
      </c>
      <c r="F52" s="32">
        <v>43282</v>
      </c>
      <c r="G52" s="20">
        <v>0</v>
      </c>
      <c r="H52" s="40">
        <v>100</v>
      </c>
      <c r="I52" s="20">
        <f t="shared" si="4"/>
        <v>900</v>
      </c>
      <c r="J52" s="62">
        <v>35</v>
      </c>
      <c r="K52" s="54">
        <f t="shared" si="3"/>
        <v>31500</v>
      </c>
    </row>
    <row r="53" spans="1:11">
      <c r="A53" s="6">
        <v>64</v>
      </c>
      <c r="B53" s="20" t="s">
        <v>64</v>
      </c>
      <c r="C53" s="31" t="s">
        <v>423</v>
      </c>
      <c r="D53" s="31" t="s">
        <v>10</v>
      </c>
      <c r="E53" s="20">
        <v>300</v>
      </c>
      <c r="F53" s="32" t="s">
        <v>25</v>
      </c>
      <c r="G53" s="20">
        <v>0</v>
      </c>
      <c r="H53" s="20">
        <v>0</v>
      </c>
      <c r="I53" s="20">
        <f t="shared" si="4"/>
        <v>300</v>
      </c>
      <c r="J53" s="62">
        <v>86</v>
      </c>
      <c r="K53" s="54">
        <f t="shared" si="3"/>
        <v>25800</v>
      </c>
    </row>
    <row r="54" spans="1:11" s="25" customFormat="1">
      <c r="A54" s="24"/>
      <c r="B54" s="20" t="s">
        <v>65</v>
      </c>
      <c r="C54" s="31" t="s">
        <v>423</v>
      </c>
      <c r="D54" s="31" t="s">
        <v>15</v>
      </c>
      <c r="E54" s="20">
        <v>10</v>
      </c>
      <c r="F54" s="32" t="s">
        <v>25</v>
      </c>
      <c r="G54" s="20">
        <v>0</v>
      </c>
      <c r="H54" s="20">
        <v>0</v>
      </c>
      <c r="I54" s="20">
        <f t="shared" si="4"/>
        <v>10</v>
      </c>
      <c r="J54" s="62">
        <v>42</v>
      </c>
      <c r="K54" s="54">
        <f t="shared" si="3"/>
        <v>420</v>
      </c>
    </row>
    <row r="55" spans="1:11" s="25" customFormat="1">
      <c r="A55" s="24">
        <v>66</v>
      </c>
      <c r="B55" s="20" t="s">
        <v>66</v>
      </c>
      <c r="C55" s="31" t="s">
        <v>423</v>
      </c>
      <c r="D55" s="31" t="s">
        <v>10</v>
      </c>
      <c r="E55" s="20">
        <v>14</v>
      </c>
      <c r="F55" s="32">
        <v>43831</v>
      </c>
      <c r="G55" s="20">
        <v>5</v>
      </c>
      <c r="H55" s="20">
        <v>15</v>
      </c>
      <c r="I55" s="20">
        <f t="shared" si="4"/>
        <v>4</v>
      </c>
      <c r="J55" s="62">
        <v>120</v>
      </c>
      <c r="K55" s="54">
        <f t="shared" si="3"/>
        <v>480</v>
      </c>
    </row>
    <row r="56" spans="1:11" s="49" customFormat="1">
      <c r="A56" s="47">
        <v>68</v>
      </c>
      <c r="B56" s="21" t="s">
        <v>67</v>
      </c>
      <c r="C56" s="31" t="s">
        <v>423</v>
      </c>
      <c r="D56" s="48" t="s">
        <v>10</v>
      </c>
      <c r="E56" s="21">
        <v>0</v>
      </c>
      <c r="F56" s="34" t="s">
        <v>25</v>
      </c>
      <c r="G56" s="21">
        <v>6000</v>
      </c>
      <c r="H56" s="21">
        <v>4100</v>
      </c>
      <c r="I56" s="21">
        <f t="shared" si="4"/>
        <v>1900</v>
      </c>
      <c r="J56" s="57">
        <v>1.1200000000000001</v>
      </c>
      <c r="K56" s="53">
        <f t="shared" si="3"/>
        <v>2128</v>
      </c>
    </row>
    <row r="57" spans="1:11" s="11" customFormat="1">
      <c r="A57" s="6"/>
      <c r="B57" s="21" t="s">
        <v>68</v>
      </c>
      <c r="C57" s="31" t="s">
        <v>423</v>
      </c>
      <c r="D57" s="33" t="s">
        <v>15</v>
      </c>
      <c r="E57" s="21">
        <v>716</v>
      </c>
      <c r="F57" s="34"/>
      <c r="G57" s="21">
        <v>0</v>
      </c>
      <c r="H57" s="21">
        <v>48</v>
      </c>
      <c r="I57" s="21">
        <f t="shared" si="4"/>
        <v>668</v>
      </c>
      <c r="J57" s="57">
        <v>340</v>
      </c>
      <c r="K57" s="53">
        <f t="shared" si="3"/>
        <v>227120</v>
      </c>
    </row>
    <row r="58" spans="1:11" s="11" customFormat="1">
      <c r="A58" s="6">
        <v>70</v>
      </c>
      <c r="B58" s="21" t="s">
        <v>69</v>
      </c>
      <c r="C58" s="31" t="s">
        <v>423</v>
      </c>
      <c r="D58" s="33" t="s">
        <v>12</v>
      </c>
      <c r="E58" s="21">
        <v>0</v>
      </c>
      <c r="F58" s="34" t="s">
        <v>25</v>
      </c>
      <c r="G58" s="21">
        <v>200</v>
      </c>
      <c r="H58" s="21">
        <v>0</v>
      </c>
      <c r="I58" s="21">
        <f t="shared" si="4"/>
        <v>200</v>
      </c>
      <c r="J58" s="57">
        <v>400.4</v>
      </c>
      <c r="K58" s="53">
        <f t="shared" si="3"/>
        <v>80080</v>
      </c>
    </row>
    <row r="59" spans="1:11" s="13" customFormat="1">
      <c r="A59" s="14">
        <v>72</v>
      </c>
      <c r="B59" s="22" t="s">
        <v>70</v>
      </c>
      <c r="C59" s="31" t="s">
        <v>423</v>
      </c>
      <c r="D59" s="44" t="s">
        <v>10</v>
      </c>
      <c r="E59" s="22">
        <v>0</v>
      </c>
      <c r="F59" s="43" t="s">
        <v>25</v>
      </c>
      <c r="G59" s="22">
        <v>250</v>
      </c>
      <c r="H59" s="22">
        <v>0</v>
      </c>
      <c r="I59" s="22">
        <f t="shared" si="4"/>
        <v>250</v>
      </c>
      <c r="J59" s="64">
        <v>359.25</v>
      </c>
      <c r="K59" s="56">
        <f t="shared" si="3"/>
        <v>89812.5</v>
      </c>
    </row>
    <row r="60" spans="1:11" s="13" customFormat="1">
      <c r="A60" s="14"/>
      <c r="B60" s="22" t="s">
        <v>71</v>
      </c>
      <c r="C60" s="31" t="s">
        <v>423</v>
      </c>
      <c r="D60" s="44" t="s">
        <v>12</v>
      </c>
      <c r="E60" s="22">
        <v>500</v>
      </c>
      <c r="F60" s="43" t="s">
        <v>25</v>
      </c>
      <c r="G60" s="22">
        <v>200</v>
      </c>
      <c r="H60" s="22">
        <v>50</v>
      </c>
      <c r="I60" s="22">
        <f t="shared" si="4"/>
        <v>650</v>
      </c>
      <c r="J60" s="64">
        <v>304.31</v>
      </c>
      <c r="K60" s="56">
        <f t="shared" si="3"/>
        <v>197801.5</v>
      </c>
    </row>
    <row r="61" spans="1:11" s="13" customFormat="1">
      <c r="A61" s="14">
        <v>76</v>
      </c>
      <c r="B61" s="22" t="s">
        <v>72</v>
      </c>
      <c r="C61" s="31" t="s">
        <v>423</v>
      </c>
      <c r="D61" s="44" t="s">
        <v>10</v>
      </c>
      <c r="E61" s="22">
        <v>1375</v>
      </c>
      <c r="F61" s="43" t="s">
        <v>25</v>
      </c>
      <c r="G61" s="22">
        <v>3000</v>
      </c>
      <c r="H61" s="22">
        <v>775</v>
      </c>
      <c r="I61" s="22">
        <f t="shared" si="4"/>
        <v>3600</v>
      </c>
      <c r="J61" s="64">
        <v>20.9</v>
      </c>
      <c r="K61" s="56">
        <f t="shared" si="3"/>
        <v>75240</v>
      </c>
    </row>
    <row r="62" spans="1:11" s="27" customFormat="1">
      <c r="A62" s="26">
        <v>78</v>
      </c>
      <c r="B62" s="22" t="s">
        <v>73</v>
      </c>
      <c r="C62" s="31" t="s">
        <v>423</v>
      </c>
      <c r="D62" s="44" t="s">
        <v>10</v>
      </c>
      <c r="E62" s="22">
        <v>310</v>
      </c>
      <c r="F62" s="43" t="s">
        <v>25</v>
      </c>
      <c r="G62" s="22">
        <v>500</v>
      </c>
      <c r="H62" s="22">
        <v>310</v>
      </c>
      <c r="I62" s="22">
        <f t="shared" si="4"/>
        <v>500</v>
      </c>
      <c r="J62" s="64">
        <v>42</v>
      </c>
      <c r="K62" s="56">
        <f t="shared" si="3"/>
        <v>21000</v>
      </c>
    </row>
    <row r="63" spans="1:11" s="27" customFormat="1">
      <c r="A63" s="26"/>
      <c r="B63" s="22" t="s">
        <v>74</v>
      </c>
      <c r="C63" s="31" t="s">
        <v>423</v>
      </c>
      <c r="D63" s="44"/>
      <c r="E63" s="22">
        <v>0</v>
      </c>
      <c r="F63" s="43"/>
      <c r="G63" s="22">
        <v>100</v>
      </c>
      <c r="H63" s="22">
        <v>0</v>
      </c>
      <c r="I63" s="22">
        <f t="shared" si="4"/>
        <v>100</v>
      </c>
      <c r="J63" s="64">
        <v>91.14</v>
      </c>
      <c r="K63" s="56">
        <f t="shared" si="3"/>
        <v>9114</v>
      </c>
    </row>
    <row r="64" spans="1:11" s="27" customFormat="1">
      <c r="A64" s="26">
        <v>82</v>
      </c>
      <c r="B64" s="22" t="s">
        <v>75</v>
      </c>
      <c r="C64" s="31" t="s">
        <v>423</v>
      </c>
      <c r="D64" s="44" t="s">
        <v>10</v>
      </c>
      <c r="E64" s="22">
        <v>2000</v>
      </c>
      <c r="F64" s="43" t="s">
        <v>25</v>
      </c>
      <c r="G64" s="22">
        <v>300</v>
      </c>
      <c r="H64" s="22">
        <v>1550</v>
      </c>
      <c r="I64" s="22">
        <f t="shared" si="4"/>
        <v>750</v>
      </c>
      <c r="J64" s="64">
        <v>22</v>
      </c>
      <c r="K64" s="56">
        <f t="shared" si="3"/>
        <v>16500</v>
      </c>
    </row>
    <row r="65" spans="1:12" s="13" customFormat="1">
      <c r="A65" s="14"/>
      <c r="B65" s="22" t="s">
        <v>76</v>
      </c>
      <c r="C65" s="31" t="s">
        <v>423</v>
      </c>
      <c r="D65" s="44" t="s">
        <v>12</v>
      </c>
      <c r="E65" s="22">
        <v>1604</v>
      </c>
      <c r="F65" s="43" t="s">
        <v>25</v>
      </c>
      <c r="G65" s="22">
        <v>0</v>
      </c>
      <c r="H65" s="22">
        <v>60</v>
      </c>
      <c r="I65" s="22">
        <f t="shared" si="4"/>
        <v>1544</v>
      </c>
      <c r="J65" s="64">
        <v>250</v>
      </c>
      <c r="K65" s="56">
        <f t="shared" si="3"/>
        <v>386000</v>
      </c>
    </row>
    <row r="66" spans="1:12" s="27" customFormat="1">
      <c r="A66" s="26"/>
      <c r="B66" s="22" t="s">
        <v>77</v>
      </c>
      <c r="C66" s="31" t="s">
        <v>423</v>
      </c>
      <c r="D66" s="44" t="s">
        <v>15</v>
      </c>
      <c r="E66" s="22">
        <v>60</v>
      </c>
      <c r="F66" s="43">
        <v>43556</v>
      </c>
      <c r="G66" s="22">
        <v>0</v>
      </c>
      <c r="H66" s="22">
        <v>0</v>
      </c>
      <c r="I66" s="22">
        <f t="shared" si="4"/>
        <v>60</v>
      </c>
      <c r="J66" s="64">
        <v>120</v>
      </c>
      <c r="K66" s="56">
        <f t="shared" si="3"/>
        <v>7200</v>
      </c>
    </row>
    <row r="67" spans="1:12">
      <c r="A67" s="6">
        <v>90</v>
      </c>
      <c r="B67" s="20" t="s">
        <v>78</v>
      </c>
      <c r="C67" s="31" t="s">
        <v>423</v>
      </c>
      <c r="D67" s="31" t="s">
        <v>10</v>
      </c>
      <c r="E67" s="20">
        <v>290</v>
      </c>
      <c r="F67" s="32">
        <v>43647</v>
      </c>
      <c r="G67" s="20">
        <v>0</v>
      </c>
      <c r="H67" s="20">
        <v>240</v>
      </c>
      <c r="I67" s="20">
        <f t="shared" si="4"/>
        <v>50</v>
      </c>
      <c r="J67" s="62">
        <v>70</v>
      </c>
      <c r="K67" s="54">
        <f t="shared" si="3"/>
        <v>3500</v>
      </c>
      <c r="L67" s="3" t="s">
        <v>25</v>
      </c>
    </row>
    <row r="68" spans="1:12">
      <c r="A68" s="6"/>
      <c r="B68" s="20" t="s">
        <v>79</v>
      </c>
      <c r="C68" s="31" t="s">
        <v>423</v>
      </c>
      <c r="D68" s="31" t="s">
        <v>12</v>
      </c>
      <c r="E68" s="20">
        <v>190</v>
      </c>
      <c r="F68" s="32">
        <v>43891</v>
      </c>
      <c r="G68" s="20">
        <v>0</v>
      </c>
      <c r="H68" s="20">
        <v>120</v>
      </c>
      <c r="I68" s="20">
        <f t="shared" si="4"/>
        <v>70</v>
      </c>
      <c r="J68" s="62">
        <v>63</v>
      </c>
      <c r="K68" s="54">
        <f t="shared" si="3"/>
        <v>4410</v>
      </c>
    </row>
    <row r="69" spans="1:12" s="25" customFormat="1">
      <c r="A69" s="24"/>
      <c r="B69" s="40" t="s">
        <v>80</v>
      </c>
      <c r="C69" s="31" t="s">
        <v>423</v>
      </c>
      <c r="D69" s="31" t="s">
        <v>12</v>
      </c>
      <c r="E69" s="20">
        <v>700</v>
      </c>
      <c r="F69" s="32" t="s">
        <v>25</v>
      </c>
      <c r="G69" s="20">
        <v>0</v>
      </c>
      <c r="H69" s="20">
        <v>0</v>
      </c>
      <c r="I69" s="20">
        <f t="shared" si="4"/>
        <v>700</v>
      </c>
      <c r="J69" s="62">
        <v>10</v>
      </c>
      <c r="K69" s="54">
        <f t="shared" si="3"/>
        <v>7000</v>
      </c>
      <c r="L69" s="25" t="s">
        <v>25</v>
      </c>
    </row>
    <row r="70" spans="1:12" s="25" customFormat="1">
      <c r="A70" s="24">
        <v>93</v>
      </c>
      <c r="B70" s="20" t="s">
        <v>81</v>
      </c>
      <c r="C70" s="31" t="s">
        <v>423</v>
      </c>
      <c r="D70" s="31" t="s">
        <v>10</v>
      </c>
      <c r="E70" s="20">
        <v>600</v>
      </c>
      <c r="F70" s="32" t="s">
        <v>25</v>
      </c>
      <c r="G70" s="20">
        <v>0</v>
      </c>
      <c r="H70" s="20">
        <v>0</v>
      </c>
      <c r="I70" s="20">
        <f t="shared" si="4"/>
        <v>600</v>
      </c>
      <c r="J70" s="62">
        <v>10</v>
      </c>
      <c r="K70" s="54">
        <f t="shared" si="3"/>
        <v>6000</v>
      </c>
      <c r="L70" s="25" t="s">
        <v>25</v>
      </c>
    </row>
    <row r="71" spans="1:12" s="25" customFormat="1">
      <c r="A71" s="24">
        <v>94</v>
      </c>
      <c r="B71" s="20" t="s">
        <v>82</v>
      </c>
      <c r="C71" s="31" t="s">
        <v>423</v>
      </c>
      <c r="D71" s="31" t="s">
        <v>10</v>
      </c>
      <c r="E71" s="20">
        <v>900</v>
      </c>
      <c r="F71" s="32" t="s">
        <v>25</v>
      </c>
      <c r="G71" s="20">
        <v>0</v>
      </c>
      <c r="H71" s="20">
        <v>0</v>
      </c>
      <c r="I71" s="20">
        <f t="shared" si="4"/>
        <v>900</v>
      </c>
      <c r="J71" s="62">
        <v>10</v>
      </c>
      <c r="K71" s="54">
        <f t="shared" si="3"/>
        <v>9000</v>
      </c>
      <c r="L71" s="25" t="s">
        <v>25</v>
      </c>
    </row>
    <row r="72" spans="1:12" s="25" customFormat="1">
      <c r="A72" s="24">
        <v>95</v>
      </c>
      <c r="B72" s="20" t="s">
        <v>83</v>
      </c>
      <c r="C72" s="31" t="s">
        <v>423</v>
      </c>
      <c r="D72" s="31" t="s">
        <v>10</v>
      </c>
      <c r="E72" s="20">
        <v>6800</v>
      </c>
      <c r="F72" s="32" t="s">
        <v>25</v>
      </c>
      <c r="G72" s="20">
        <v>0</v>
      </c>
      <c r="H72" s="20">
        <v>400</v>
      </c>
      <c r="I72" s="20">
        <f t="shared" si="4"/>
        <v>6400</v>
      </c>
      <c r="J72" s="62">
        <v>10</v>
      </c>
      <c r="K72" s="54">
        <f t="shared" si="3"/>
        <v>64000</v>
      </c>
      <c r="L72" s="25" t="s">
        <v>25</v>
      </c>
    </row>
    <row r="73" spans="1:12" s="25" customFormat="1">
      <c r="A73" s="24">
        <v>98</v>
      </c>
      <c r="B73" s="20" t="s">
        <v>84</v>
      </c>
      <c r="C73" s="31" t="s">
        <v>423</v>
      </c>
      <c r="D73" s="31" t="s">
        <v>10</v>
      </c>
      <c r="E73" s="20">
        <v>800</v>
      </c>
      <c r="F73" s="32" t="s">
        <v>25</v>
      </c>
      <c r="G73" s="20">
        <v>0</v>
      </c>
      <c r="H73" s="20">
        <v>300</v>
      </c>
      <c r="I73" s="20">
        <f t="shared" si="4"/>
        <v>500</v>
      </c>
      <c r="J73" s="62">
        <v>10</v>
      </c>
      <c r="K73" s="54">
        <f>I72*J72</f>
        <v>64000</v>
      </c>
      <c r="L73" s="25" t="s">
        <v>25</v>
      </c>
    </row>
    <row r="74" spans="1:12" s="25" customFormat="1">
      <c r="A74" s="24"/>
      <c r="B74" s="20" t="s">
        <v>85</v>
      </c>
      <c r="C74" s="31" t="s">
        <v>423</v>
      </c>
      <c r="D74" s="31" t="s">
        <v>12</v>
      </c>
      <c r="E74" s="20">
        <v>28</v>
      </c>
      <c r="F74" s="32" t="s">
        <v>25</v>
      </c>
      <c r="G74" s="20">
        <v>0</v>
      </c>
      <c r="H74" s="20">
        <v>0</v>
      </c>
      <c r="I74" s="20">
        <f t="shared" si="4"/>
        <v>28</v>
      </c>
      <c r="J74" s="62">
        <v>15</v>
      </c>
      <c r="K74" s="54">
        <f t="shared" ref="K74:K105" si="5">I74*J74</f>
        <v>420</v>
      </c>
      <c r="L74" s="25" t="s">
        <v>25</v>
      </c>
    </row>
    <row r="75" spans="1:12" s="28" customFormat="1">
      <c r="A75" s="24">
        <v>100</v>
      </c>
      <c r="B75" s="21" t="s">
        <v>86</v>
      </c>
      <c r="C75" s="31" t="s">
        <v>423</v>
      </c>
      <c r="D75" s="33" t="s">
        <v>10</v>
      </c>
      <c r="E75" s="21">
        <v>250</v>
      </c>
      <c r="F75" s="34" t="s">
        <v>25</v>
      </c>
      <c r="G75" s="21">
        <v>100</v>
      </c>
      <c r="H75" s="21">
        <v>200</v>
      </c>
      <c r="I75" s="21">
        <f t="shared" si="4"/>
        <v>150</v>
      </c>
      <c r="J75" s="57">
        <v>15</v>
      </c>
      <c r="K75" s="53">
        <f t="shared" si="5"/>
        <v>2250</v>
      </c>
      <c r="L75" s="25" t="s">
        <v>25</v>
      </c>
    </row>
    <row r="76" spans="1:12" s="28" customFormat="1">
      <c r="A76" s="24"/>
      <c r="B76" s="21" t="s">
        <v>87</v>
      </c>
      <c r="C76" s="31" t="s">
        <v>423</v>
      </c>
      <c r="D76" s="33" t="s">
        <v>12</v>
      </c>
      <c r="E76" s="21">
        <v>0</v>
      </c>
      <c r="F76" s="34" t="s">
        <v>25</v>
      </c>
      <c r="G76" s="21">
        <v>200</v>
      </c>
      <c r="H76" s="21">
        <v>20</v>
      </c>
      <c r="I76" s="21">
        <f t="shared" si="4"/>
        <v>180</v>
      </c>
      <c r="J76" s="57">
        <v>15</v>
      </c>
      <c r="K76" s="53">
        <f t="shared" si="5"/>
        <v>2700</v>
      </c>
      <c r="L76" s="25" t="s">
        <v>25</v>
      </c>
    </row>
    <row r="77" spans="1:12" s="11" customFormat="1">
      <c r="A77" s="6">
        <v>105</v>
      </c>
      <c r="B77" s="21" t="s">
        <v>88</v>
      </c>
      <c r="C77" s="31" t="s">
        <v>423</v>
      </c>
      <c r="D77" s="10" t="s">
        <v>10</v>
      </c>
      <c r="E77" s="21">
        <v>0</v>
      </c>
      <c r="F77" s="34" t="s">
        <v>25</v>
      </c>
      <c r="G77" s="21">
        <v>300</v>
      </c>
      <c r="H77" s="21">
        <v>100</v>
      </c>
      <c r="I77" s="21">
        <f t="shared" si="4"/>
        <v>200</v>
      </c>
      <c r="J77" s="57">
        <v>10</v>
      </c>
      <c r="K77" s="53">
        <f t="shared" si="5"/>
        <v>2000</v>
      </c>
    </row>
    <row r="78" spans="1:12">
      <c r="A78" s="6">
        <v>112</v>
      </c>
      <c r="B78" s="20" t="s">
        <v>89</v>
      </c>
      <c r="C78" s="31" t="s">
        <v>423</v>
      </c>
      <c r="D78" s="31" t="s">
        <v>10</v>
      </c>
      <c r="E78" s="20">
        <v>103</v>
      </c>
      <c r="F78" s="32">
        <v>43374</v>
      </c>
      <c r="G78" s="20">
        <v>50</v>
      </c>
      <c r="H78" s="20">
        <v>63</v>
      </c>
      <c r="I78" s="20">
        <f t="shared" si="4"/>
        <v>90</v>
      </c>
      <c r="J78" s="62">
        <v>450</v>
      </c>
      <c r="K78" s="54">
        <f t="shared" si="5"/>
        <v>40500</v>
      </c>
    </row>
    <row r="79" spans="1:12">
      <c r="A79" s="6"/>
      <c r="B79" s="20" t="s">
        <v>90</v>
      </c>
      <c r="C79" s="31" t="s">
        <v>423</v>
      </c>
      <c r="D79" s="31" t="s">
        <v>12</v>
      </c>
      <c r="E79" s="20">
        <v>0</v>
      </c>
      <c r="F79" s="32">
        <v>43678</v>
      </c>
      <c r="G79" s="20">
        <v>100</v>
      </c>
      <c r="H79" s="20">
        <v>0</v>
      </c>
      <c r="I79" s="20">
        <f t="shared" si="4"/>
        <v>100</v>
      </c>
      <c r="J79" s="62">
        <v>290</v>
      </c>
      <c r="K79" s="54">
        <f t="shared" si="5"/>
        <v>29000</v>
      </c>
    </row>
    <row r="80" spans="1:12" s="25" customFormat="1">
      <c r="A80" s="24"/>
      <c r="B80" s="20" t="s">
        <v>91</v>
      </c>
      <c r="C80" s="31" t="s">
        <v>423</v>
      </c>
      <c r="D80" s="31" t="s">
        <v>12</v>
      </c>
      <c r="E80" s="20">
        <v>19</v>
      </c>
      <c r="F80" s="32">
        <v>43374</v>
      </c>
      <c r="G80" s="20">
        <v>0</v>
      </c>
      <c r="H80" s="20">
        <v>0</v>
      </c>
      <c r="I80" s="20">
        <f>E80+G80-H80</f>
        <v>19</v>
      </c>
      <c r="J80" s="62">
        <v>550</v>
      </c>
      <c r="K80" s="54">
        <f t="shared" si="5"/>
        <v>10450</v>
      </c>
    </row>
    <row r="81" spans="1:11" s="11" customFormat="1">
      <c r="A81" s="6">
        <v>117</v>
      </c>
      <c r="B81" s="21" t="s">
        <v>92</v>
      </c>
      <c r="C81" s="31" t="s">
        <v>423</v>
      </c>
      <c r="D81" s="33" t="s">
        <v>10</v>
      </c>
      <c r="E81" s="21">
        <v>65</v>
      </c>
      <c r="F81" s="34" t="s">
        <v>25</v>
      </c>
      <c r="G81" s="21">
        <v>0</v>
      </c>
      <c r="H81" s="21">
        <v>0</v>
      </c>
      <c r="I81" s="21">
        <f t="shared" ref="I81:I102" si="6">E81+G81-H81</f>
        <v>65</v>
      </c>
      <c r="J81" s="57">
        <v>119</v>
      </c>
      <c r="K81" s="53">
        <f t="shared" si="5"/>
        <v>7735</v>
      </c>
    </row>
    <row r="82" spans="1:11" s="11" customFormat="1">
      <c r="A82" s="6">
        <v>118</v>
      </c>
      <c r="B82" s="21" t="s">
        <v>93</v>
      </c>
      <c r="C82" s="31" t="s">
        <v>423</v>
      </c>
      <c r="D82" s="33" t="s">
        <v>10</v>
      </c>
      <c r="E82" s="21">
        <v>68</v>
      </c>
      <c r="F82" s="34" t="s">
        <v>25</v>
      </c>
      <c r="G82" s="21">
        <v>0</v>
      </c>
      <c r="H82" s="21">
        <v>0</v>
      </c>
      <c r="I82" s="21">
        <f t="shared" si="6"/>
        <v>68</v>
      </c>
      <c r="J82" s="57">
        <v>119</v>
      </c>
      <c r="K82" s="53">
        <f t="shared" si="5"/>
        <v>8092</v>
      </c>
    </row>
    <row r="83" spans="1:11" s="11" customFormat="1">
      <c r="A83" s="6">
        <v>119</v>
      </c>
      <c r="B83" s="9" t="s">
        <v>94</v>
      </c>
      <c r="C83" s="31" t="s">
        <v>423</v>
      </c>
      <c r="D83" s="33" t="s">
        <v>10</v>
      </c>
      <c r="E83" s="21">
        <v>50</v>
      </c>
      <c r="F83" s="34" t="s">
        <v>25</v>
      </c>
      <c r="G83" s="21">
        <v>0</v>
      </c>
      <c r="H83" s="21">
        <v>0</v>
      </c>
      <c r="I83" s="21">
        <f t="shared" si="6"/>
        <v>50</v>
      </c>
      <c r="J83" s="57">
        <v>119</v>
      </c>
      <c r="K83" s="53">
        <f t="shared" si="5"/>
        <v>5950</v>
      </c>
    </row>
    <row r="84" spans="1:11" s="11" customFormat="1">
      <c r="A84" s="6">
        <v>120</v>
      </c>
      <c r="B84" s="9" t="s">
        <v>95</v>
      </c>
      <c r="C84" s="31" t="s">
        <v>423</v>
      </c>
      <c r="D84" s="33" t="s">
        <v>10</v>
      </c>
      <c r="E84" s="21">
        <v>46</v>
      </c>
      <c r="F84" s="34" t="s">
        <v>25</v>
      </c>
      <c r="G84" s="21">
        <v>0</v>
      </c>
      <c r="H84" s="21">
        <v>0</v>
      </c>
      <c r="I84" s="21">
        <f t="shared" si="6"/>
        <v>46</v>
      </c>
      <c r="J84" s="57">
        <v>119</v>
      </c>
      <c r="K84" s="53">
        <f t="shared" si="5"/>
        <v>5474</v>
      </c>
    </row>
    <row r="85" spans="1:11" s="11" customFormat="1">
      <c r="A85" s="6">
        <v>121</v>
      </c>
      <c r="B85" s="9" t="s">
        <v>96</v>
      </c>
      <c r="C85" s="31" t="s">
        <v>423</v>
      </c>
      <c r="D85" s="33" t="s">
        <v>10</v>
      </c>
      <c r="E85" s="21">
        <v>0</v>
      </c>
      <c r="F85" s="34" t="s">
        <v>25</v>
      </c>
      <c r="G85" s="21">
        <v>12</v>
      </c>
      <c r="H85" s="21">
        <v>0</v>
      </c>
      <c r="I85" s="21">
        <f t="shared" si="6"/>
        <v>12</v>
      </c>
      <c r="J85" s="57">
        <v>119</v>
      </c>
      <c r="K85" s="53">
        <f t="shared" si="5"/>
        <v>1428</v>
      </c>
    </row>
    <row r="86" spans="1:11" s="11" customFormat="1">
      <c r="A86" s="6"/>
      <c r="B86" s="9" t="s">
        <v>97</v>
      </c>
      <c r="C86" s="31" t="s">
        <v>423</v>
      </c>
      <c r="D86" s="33" t="s">
        <v>12</v>
      </c>
      <c r="E86" s="21">
        <v>24</v>
      </c>
      <c r="F86" s="34"/>
      <c r="G86" s="21">
        <v>0</v>
      </c>
      <c r="H86" s="21">
        <v>0</v>
      </c>
      <c r="I86" s="21">
        <f t="shared" si="6"/>
        <v>24</v>
      </c>
      <c r="J86" s="57">
        <v>119</v>
      </c>
      <c r="K86" s="53">
        <f t="shared" si="5"/>
        <v>2856</v>
      </c>
    </row>
    <row r="87" spans="1:11" s="11" customFormat="1">
      <c r="A87" s="6">
        <v>123</v>
      </c>
      <c r="B87" s="9" t="s">
        <v>98</v>
      </c>
      <c r="C87" s="31" t="s">
        <v>423</v>
      </c>
      <c r="D87" s="33" t="s">
        <v>10</v>
      </c>
      <c r="E87" s="21">
        <v>223</v>
      </c>
      <c r="F87" s="34" t="s">
        <v>25</v>
      </c>
      <c r="G87" s="21">
        <v>0</v>
      </c>
      <c r="H87" s="21">
        <v>0</v>
      </c>
      <c r="I87" s="21">
        <f t="shared" si="6"/>
        <v>223</v>
      </c>
      <c r="J87" s="57">
        <v>114</v>
      </c>
      <c r="K87" s="53">
        <f t="shared" si="5"/>
        <v>25422</v>
      </c>
    </row>
    <row r="88" spans="1:11" s="11" customFormat="1">
      <c r="A88" s="6">
        <v>125</v>
      </c>
      <c r="B88" s="21" t="s">
        <v>99</v>
      </c>
      <c r="C88" s="31" t="s">
        <v>423</v>
      </c>
      <c r="D88" s="33" t="s">
        <v>10</v>
      </c>
      <c r="E88" s="21">
        <v>655</v>
      </c>
      <c r="F88" s="34" t="s">
        <v>25</v>
      </c>
      <c r="G88" s="21">
        <v>0</v>
      </c>
      <c r="H88" s="21">
        <v>0</v>
      </c>
      <c r="I88" s="21">
        <f t="shared" si="6"/>
        <v>655</v>
      </c>
      <c r="J88" s="57">
        <v>120</v>
      </c>
      <c r="K88" s="54">
        <f t="shared" si="5"/>
        <v>78600</v>
      </c>
    </row>
    <row r="89" spans="1:11" s="11" customFormat="1">
      <c r="A89" s="6">
        <v>126</v>
      </c>
      <c r="B89" s="21" t="s">
        <v>100</v>
      </c>
      <c r="C89" s="31" t="s">
        <v>423</v>
      </c>
      <c r="D89" s="33" t="s">
        <v>10</v>
      </c>
      <c r="E89" s="21">
        <v>6</v>
      </c>
      <c r="F89" s="34" t="s">
        <v>25</v>
      </c>
      <c r="G89" s="21">
        <v>0</v>
      </c>
      <c r="H89" s="21">
        <v>0</v>
      </c>
      <c r="I89" s="21">
        <f t="shared" si="6"/>
        <v>6</v>
      </c>
      <c r="J89" s="57">
        <v>180</v>
      </c>
      <c r="K89" s="53">
        <f t="shared" si="5"/>
        <v>1080</v>
      </c>
    </row>
    <row r="90" spans="1:11" s="11" customFormat="1">
      <c r="A90" s="6"/>
      <c r="B90" s="21" t="s">
        <v>101</v>
      </c>
      <c r="C90" s="31" t="s">
        <v>423</v>
      </c>
      <c r="D90" s="33" t="s">
        <v>12</v>
      </c>
      <c r="E90" s="21">
        <v>22</v>
      </c>
      <c r="F90" s="34"/>
      <c r="G90" s="21">
        <v>0</v>
      </c>
      <c r="H90" s="21">
        <v>0</v>
      </c>
      <c r="I90" s="21">
        <f t="shared" si="6"/>
        <v>22</v>
      </c>
      <c r="J90" s="57">
        <v>180</v>
      </c>
      <c r="K90" s="53">
        <f t="shared" si="5"/>
        <v>3960</v>
      </c>
    </row>
    <row r="91" spans="1:11" s="11" customFormat="1">
      <c r="A91" s="6"/>
      <c r="B91" s="21" t="s">
        <v>102</v>
      </c>
      <c r="C91" s="31" t="s">
        <v>423</v>
      </c>
      <c r="D91" s="33" t="s">
        <v>12</v>
      </c>
      <c r="E91" s="21">
        <v>4</v>
      </c>
      <c r="F91" s="34"/>
      <c r="G91" s="21">
        <v>0</v>
      </c>
      <c r="H91" s="21">
        <v>0</v>
      </c>
      <c r="I91" s="21">
        <f t="shared" si="6"/>
        <v>4</v>
      </c>
      <c r="J91" s="57">
        <v>180</v>
      </c>
      <c r="K91" s="53">
        <f t="shared" si="5"/>
        <v>720</v>
      </c>
    </row>
    <row r="92" spans="1:11" s="11" customFormat="1">
      <c r="A92" s="6">
        <v>128</v>
      </c>
      <c r="B92" s="21" t="s">
        <v>103</v>
      </c>
      <c r="C92" s="31" t="s">
        <v>423</v>
      </c>
      <c r="D92" s="33" t="s">
        <v>10</v>
      </c>
      <c r="E92" s="21">
        <v>720</v>
      </c>
      <c r="F92" s="34">
        <v>44562</v>
      </c>
      <c r="G92" s="21">
        <v>200</v>
      </c>
      <c r="H92" s="21">
        <v>370</v>
      </c>
      <c r="I92" s="21">
        <f t="shared" si="6"/>
        <v>550</v>
      </c>
      <c r="J92" s="57">
        <v>135</v>
      </c>
      <c r="K92" s="53">
        <f t="shared" si="5"/>
        <v>74250</v>
      </c>
    </row>
    <row r="93" spans="1:11" s="11" customFormat="1">
      <c r="A93" s="6">
        <v>129</v>
      </c>
      <c r="B93" s="21" t="s">
        <v>104</v>
      </c>
      <c r="C93" s="31" t="s">
        <v>423</v>
      </c>
      <c r="D93" s="33" t="s">
        <v>10</v>
      </c>
      <c r="E93" s="21">
        <v>371</v>
      </c>
      <c r="F93" s="34" t="s">
        <v>25</v>
      </c>
      <c r="G93" s="21">
        <v>0</v>
      </c>
      <c r="H93" s="21">
        <v>80</v>
      </c>
      <c r="I93" s="21">
        <f t="shared" si="6"/>
        <v>291</v>
      </c>
      <c r="J93" s="57">
        <v>125</v>
      </c>
      <c r="K93" s="36">
        <f t="shared" si="5"/>
        <v>36375</v>
      </c>
    </row>
    <row r="94" spans="1:11" s="11" customFormat="1">
      <c r="A94" s="6"/>
      <c r="B94" s="21" t="s">
        <v>105</v>
      </c>
      <c r="C94" s="31" t="s">
        <v>423</v>
      </c>
      <c r="D94" s="33" t="s">
        <v>12</v>
      </c>
      <c r="E94" s="21"/>
      <c r="F94" s="34"/>
      <c r="G94" s="21">
        <v>1000</v>
      </c>
      <c r="H94" s="21">
        <v>0</v>
      </c>
      <c r="I94" s="21">
        <f>E94+G94-H94</f>
        <v>1000</v>
      </c>
      <c r="J94" s="57">
        <v>13.65</v>
      </c>
      <c r="K94" s="52">
        <f t="shared" si="5"/>
        <v>13650</v>
      </c>
    </row>
    <row r="95" spans="1:11" s="11" customFormat="1">
      <c r="A95" s="6"/>
      <c r="B95" s="21" t="s">
        <v>106</v>
      </c>
      <c r="C95" s="31" t="s">
        <v>423</v>
      </c>
      <c r="D95" s="33" t="s">
        <v>12</v>
      </c>
      <c r="E95" s="21"/>
      <c r="F95" s="34"/>
      <c r="G95" s="21">
        <v>1000</v>
      </c>
      <c r="H95" s="21">
        <v>0</v>
      </c>
      <c r="I95" s="21">
        <f>E95+G95-H95</f>
        <v>1000</v>
      </c>
      <c r="J95" s="57">
        <v>13.65</v>
      </c>
      <c r="K95" s="52">
        <f t="shared" si="5"/>
        <v>13650</v>
      </c>
    </row>
    <row r="96" spans="1:11" s="11" customFormat="1">
      <c r="A96" s="6"/>
      <c r="B96" s="21" t="s">
        <v>107</v>
      </c>
      <c r="C96" s="31" t="s">
        <v>423</v>
      </c>
      <c r="D96" s="33" t="s">
        <v>12</v>
      </c>
      <c r="E96" s="21">
        <v>18</v>
      </c>
      <c r="F96" s="34"/>
      <c r="G96" s="21">
        <v>0</v>
      </c>
      <c r="H96" s="21">
        <v>0</v>
      </c>
      <c r="I96" s="21">
        <f t="shared" si="6"/>
        <v>18</v>
      </c>
      <c r="J96" s="57">
        <v>89</v>
      </c>
      <c r="K96" s="52">
        <f t="shared" si="5"/>
        <v>1602</v>
      </c>
    </row>
    <row r="97" spans="1:11" s="11" customFormat="1">
      <c r="A97" s="6"/>
      <c r="B97" s="21" t="s">
        <v>108</v>
      </c>
      <c r="C97" s="31" t="s">
        <v>423</v>
      </c>
      <c r="D97" s="33" t="s">
        <v>15</v>
      </c>
      <c r="E97" s="21">
        <v>170</v>
      </c>
      <c r="F97" s="34">
        <v>44013</v>
      </c>
      <c r="G97" s="21">
        <v>200</v>
      </c>
      <c r="H97" s="21">
        <v>255</v>
      </c>
      <c r="I97" s="21">
        <f t="shared" si="6"/>
        <v>115</v>
      </c>
      <c r="J97" s="57">
        <v>8</v>
      </c>
      <c r="K97" s="52">
        <f t="shared" si="5"/>
        <v>920</v>
      </c>
    </row>
    <row r="98" spans="1:11">
      <c r="A98" s="6">
        <v>131</v>
      </c>
      <c r="B98" s="20" t="s">
        <v>109</v>
      </c>
      <c r="C98" s="31" t="s">
        <v>423</v>
      </c>
      <c r="D98" s="31" t="s">
        <v>10</v>
      </c>
      <c r="E98" s="20">
        <v>580</v>
      </c>
      <c r="F98" s="32">
        <v>43160</v>
      </c>
      <c r="G98" s="20">
        <v>1000</v>
      </c>
      <c r="H98" s="20">
        <v>1010</v>
      </c>
      <c r="I98" s="20">
        <f t="shared" si="6"/>
        <v>570</v>
      </c>
      <c r="J98" s="62">
        <v>20</v>
      </c>
      <c r="K98" s="55">
        <f t="shared" si="5"/>
        <v>11400</v>
      </c>
    </row>
    <row r="99" spans="1:11" s="25" customFormat="1">
      <c r="A99" s="24">
        <v>132</v>
      </c>
      <c r="B99" s="20" t="s">
        <v>110</v>
      </c>
      <c r="C99" s="31" t="s">
        <v>423</v>
      </c>
      <c r="D99" s="31" t="s">
        <v>10</v>
      </c>
      <c r="E99" s="20">
        <v>300</v>
      </c>
      <c r="F99" s="32">
        <v>43739</v>
      </c>
      <c r="G99" s="20">
        <v>0</v>
      </c>
      <c r="H99" s="20">
        <v>0</v>
      </c>
      <c r="I99" s="20">
        <f t="shared" si="6"/>
        <v>300</v>
      </c>
      <c r="J99" s="62">
        <v>3</v>
      </c>
      <c r="K99" s="54">
        <f t="shared" si="5"/>
        <v>900</v>
      </c>
    </row>
    <row r="100" spans="1:11" s="25" customFormat="1">
      <c r="A100" s="24">
        <v>135</v>
      </c>
      <c r="B100" s="20" t="s">
        <v>111</v>
      </c>
      <c r="C100" s="31" t="s">
        <v>423</v>
      </c>
      <c r="D100" s="31" t="s">
        <v>10</v>
      </c>
      <c r="E100" s="20">
        <v>110</v>
      </c>
      <c r="F100" s="32">
        <v>43891</v>
      </c>
      <c r="G100" s="20">
        <v>0</v>
      </c>
      <c r="H100" s="20">
        <v>10</v>
      </c>
      <c r="I100" s="20">
        <f t="shared" si="6"/>
        <v>100</v>
      </c>
      <c r="J100" s="62">
        <v>78</v>
      </c>
      <c r="K100" s="54">
        <f t="shared" si="5"/>
        <v>7800</v>
      </c>
    </row>
    <row r="101" spans="1:11" s="25" customFormat="1">
      <c r="A101" s="24">
        <v>136</v>
      </c>
      <c r="B101" s="20" t="s">
        <v>112</v>
      </c>
      <c r="C101" s="31" t="s">
        <v>423</v>
      </c>
      <c r="D101" s="31" t="s">
        <v>10</v>
      </c>
      <c r="E101" s="20">
        <v>680</v>
      </c>
      <c r="F101" s="32">
        <v>43983</v>
      </c>
      <c r="G101" s="20">
        <v>0</v>
      </c>
      <c r="H101" s="20">
        <v>10</v>
      </c>
      <c r="I101" s="20">
        <f t="shared" si="6"/>
        <v>670</v>
      </c>
      <c r="J101" s="62">
        <v>30</v>
      </c>
      <c r="K101" s="54">
        <f t="shared" si="5"/>
        <v>20100</v>
      </c>
    </row>
    <row r="102" spans="1:11">
      <c r="A102" s="6">
        <v>137</v>
      </c>
      <c r="B102" s="20" t="s">
        <v>113</v>
      </c>
      <c r="C102" s="31" t="s">
        <v>423</v>
      </c>
      <c r="D102" s="31" t="s">
        <v>10</v>
      </c>
      <c r="E102" s="20">
        <v>200</v>
      </c>
      <c r="F102" s="32">
        <v>43891</v>
      </c>
      <c r="G102" s="20">
        <v>0</v>
      </c>
      <c r="H102" s="20">
        <v>45</v>
      </c>
      <c r="I102" s="20">
        <f t="shared" si="6"/>
        <v>155</v>
      </c>
      <c r="J102" s="62">
        <v>24</v>
      </c>
      <c r="K102" s="55">
        <f t="shared" si="5"/>
        <v>3720</v>
      </c>
    </row>
    <row r="103" spans="1:11">
      <c r="A103" s="6">
        <v>138</v>
      </c>
      <c r="B103" s="20" t="s">
        <v>114</v>
      </c>
      <c r="C103" s="31" t="s">
        <v>423</v>
      </c>
      <c r="D103" s="31" t="s">
        <v>10</v>
      </c>
      <c r="E103" s="20">
        <v>8500</v>
      </c>
      <c r="F103" s="32" t="s">
        <v>25</v>
      </c>
      <c r="G103" s="20">
        <v>0</v>
      </c>
      <c r="H103" s="20">
        <v>0</v>
      </c>
      <c r="I103" s="20">
        <f>E103+G103-H103</f>
        <v>8500</v>
      </c>
      <c r="J103" s="62">
        <v>175</v>
      </c>
      <c r="K103" s="55">
        <f t="shared" si="5"/>
        <v>1487500</v>
      </c>
    </row>
    <row r="104" spans="1:11">
      <c r="A104" s="6">
        <v>140</v>
      </c>
      <c r="B104" s="20" t="s">
        <v>115</v>
      </c>
      <c r="C104" s="31" t="s">
        <v>423</v>
      </c>
      <c r="D104" s="31" t="s">
        <v>10</v>
      </c>
      <c r="E104" s="20">
        <v>130</v>
      </c>
      <c r="F104" s="32">
        <v>43800</v>
      </c>
      <c r="G104" s="20">
        <v>0</v>
      </c>
      <c r="H104" s="20">
        <v>75</v>
      </c>
      <c r="I104" s="20">
        <f>E104+G104-H104</f>
        <v>55</v>
      </c>
      <c r="J104" s="62">
        <v>65</v>
      </c>
      <c r="K104" s="55">
        <f t="shared" si="5"/>
        <v>3575</v>
      </c>
    </row>
    <row r="105" spans="1:11">
      <c r="A105" s="31"/>
      <c r="B105" s="20" t="s">
        <v>116</v>
      </c>
      <c r="C105" s="31" t="s">
        <v>423</v>
      </c>
      <c r="D105" s="31" t="s">
        <v>12</v>
      </c>
      <c r="E105" s="20">
        <v>0</v>
      </c>
      <c r="F105" s="32"/>
      <c r="G105" s="20">
        <v>1600</v>
      </c>
      <c r="H105" s="20">
        <v>215</v>
      </c>
      <c r="I105" s="20">
        <f>E105+G105-H105</f>
        <v>1385</v>
      </c>
      <c r="J105" s="62">
        <v>30</v>
      </c>
      <c r="K105" s="55">
        <f t="shared" si="5"/>
        <v>41550</v>
      </c>
    </row>
    <row r="106" spans="1:11">
      <c r="A106" s="31"/>
      <c r="B106" s="20" t="s">
        <v>117</v>
      </c>
      <c r="C106" s="31" t="s">
        <v>423</v>
      </c>
      <c r="D106" s="31" t="s">
        <v>118</v>
      </c>
      <c r="E106" s="20">
        <v>0</v>
      </c>
      <c r="F106" s="32"/>
      <c r="G106" s="20">
        <v>2425</v>
      </c>
      <c r="H106" s="20">
        <v>215</v>
      </c>
      <c r="I106" s="20">
        <f>E106+G106-H106</f>
        <v>2210</v>
      </c>
      <c r="J106" s="62">
        <v>30</v>
      </c>
      <c r="K106" s="55">
        <f t="shared" ref="K106:K137" si="7">I106*J106</f>
        <v>66300</v>
      </c>
    </row>
    <row r="107" spans="1:11">
      <c r="A107" s="31"/>
      <c r="B107" s="20" t="s">
        <v>119</v>
      </c>
      <c r="C107" s="31" t="s">
        <v>423</v>
      </c>
      <c r="D107" s="31" t="s">
        <v>12</v>
      </c>
      <c r="E107" s="20">
        <v>0</v>
      </c>
      <c r="F107" s="32"/>
      <c r="G107" s="20">
        <v>3300</v>
      </c>
      <c r="H107" s="20">
        <v>380</v>
      </c>
      <c r="I107" s="20">
        <f>E107+G107-H107</f>
        <v>2920</v>
      </c>
      <c r="J107" s="62">
        <v>30</v>
      </c>
      <c r="K107" s="55">
        <f t="shared" si="7"/>
        <v>87600</v>
      </c>
    </row>
    <row r="108" spans="1:11">
      <c r="A108" s="6">
        <v>146</v>
      </c>
      <c r="B108" s="7" t="s">
        <v>120</v>
      </c>
      <c r="C108" s="31" t="s">
        <v>423</v>
      </c>
      <c r="D108" s="31" t="s">
        <v>10</v>
      </c>
      <c r="E108" s="20">
        <v>0</v>
      </c>
      <c r="F108" s="32" t="s">
        <v>25</v>
      </c>
      <c r="G108" s="20">
        <v>10</v>
      </c>
      <c r="H108" s="20">
        <v>0</v>
      </c>
      <c r="I108" s="20">
        <f t="shared" ref="I108" si="8">E108+G108-H108</f>
        <v>10</v>
      </c>
      <c r="J108" s="62">
        <v>4800</v>
      </c>
      <c r="K108" s="55">
        <f t="shared" si="7"/>
        <v>48000</v>
      </c>
    </row>
    <row r="109" spans="1:11">
      <c r="A109" s="6">
        <v>148</v>
      </c>
      <c r="B109" s="20" t="s">
        <v>121</v>
      </c>
      <c r="C109" s="31" t="s">
        <v>423</v>
      </c>
      <c r="D109" s="31" t="s">
        <v>10</v>
      </c>
      <c r="E109" s="20">
        <v>40</v>
      </c>
      <c r="F109" s="32" t="s">
        <v>25</v>
      </c>
      <c r="G109" s="20">
        <v>10</v>
      </c>
      <c r="H109" s="20">
        <v>20</v>
      </c>
      <c r="I109" s="20">
        <f>E109+G109-H109</f>
        <v>30</v>
      </c>
      <c r="J109" s="62">
        <v>2100</v>
      </c>
      <c r="K109" s="55">
        <f t="shared" si="7"/>
        <v>63000</v>
      </c>
    </row>
    <row r="110" spans="1:11">
      <c r="A110" s="6"/>
      <c r="B110" s="7" t="s">
        <v>122</v>
      </c>
      <c r="C110" s="31" t="s">
        <v>423</v>
      </c>
      <c r="D110" s="31" t="s">
        <v>12</v>
      </c>
      <c r="E110" s="20">
        <v>4</v>
      </c>
      <c r="F110" s="32"/>
      <c r="G110" s="20">
        <v>0</v>
      </c>
      <c r="H110" s="20">
        <v>0</v>
      </c>
      <c r="I110" s="20">
        <v>4</v>
      </c>
      <c r="J110" s="62">
        <v>2300</v>
      </c>
      <c r="K110" s="55">
        <f t="shared" si="7"/>
        <v>9200</v>
      </c>
    </row>
    <row r="111" spans="1:11">
      <c r="A111" s="6"/>
      <c r="B111" s="7" t="s">
        <v>123</v>
      </c>
      <c r="C111" s="31" t="s">
        <v>423</v>
      </c>
      <c r="D111" s="31" t="s">
        <v>12</v>
      </c>
      <c r="E111" s="20">
        <v>0</v>
      </c>
      <c r="F111" s="32" t="s">
        <v>25</v>
      </c>
      <c r="G111" s="20">
        <v>20</v>
      </c>
      <c r="H111" s="20">
        <v>4</v>
      </c>
      <c r="I111" s="20">
        <f>E111+G111-H111</f>
        <v>16</v>
      </c>
      <c r="J111" s="62">
        <v>2500</v>
      </c>
      <c r="K111" s="55">
        <f t="shared" si="7"/>
        <v>40000</v>
      </c>
    </row>
    <row r="112" spans="1:11">
      <c r="A112" s="6"/>
      <c r="B112" s="7" t="s">
        <v>124</v>
      </c>
      <c r="C112" s="31" t="s">
        <v>423</v>
      </c>
      <c r="D112" s="31" t="s">
        <v>12</v>
      </c>
      <c r="E112" s="20">
        <v>150</v>
      </c>
      <c r="F112" s="32"/>
      <c r="G112" s="20">
        <v>1050</v>
      </c>
      <c r="H112" s="20">
        <v>640</v>
      </c>
      <c r="I112" s="20">
        <f t="shared" ref="I112:I118" si="9">E112+G112-H112</f>
        <v>560</v>
      </c>
      <c r="J112" s="20">
        <v>121.3</v>
      </c>
      <c r="K112" s="54">
        <f t="shared" si="7"/>
        <v>67928</v>
      </c>
    </row>
    <row r="113" spans="1:11">
      <c r="A113" s="6"/>
      <c r="B113" s="7" t="s">
        <v>125</v>
      </c>
      <c r="C113" s="31" t="s">
        <v>423</v>
      </c>
      <c r="D113" s="31" t="s">
        <v>12</v>
      </c>
      <c r="E113" s="20">
        <v>243</v>
      </c>
      <c r="F113" s="32"/>
      <c r="G113" s="20">
        <v>0</v>
      </c>
      <c r="H113" s="20">
        <v>2</v>
      </c>
      <c r="I113" s="20">
        <f t="shared" si="9"/>
        <v>241</v>
      </c>
      <c r="J113" s="62">
        <v>500</v>
      </c>
      <c r="K113" s="54">
        <f t="shared" si="7"/>
        <v>120500</v>
      </c>
    </row>
    <row r="114" spans="1:11">
      <c r="A114" s="6"/>
      <c r="B114" s="7" t="s">
        <v>126</v>
      </c>
      <c r="C114" s="31" t="s">
        <v>423</v>
      </c>
      <c r="D114" s="31" t="s">
        <v>12</v>
      </c>
      <c r="E114" s="20">
        <v>80</v>
      </c>
      <c r="F114" s="32">
        <v>43009</v>
      </c>
      <c r="G114" s="20">
        <v>100</v>
      </c>
      <c r="H114" s="20">
        <v>0</v>
      </c>
      <c r="I114" s="20">
        <f t="shared" si="9"/>
        <v>180</v>
      </c>
      <c r="J114" s="62">
        <v>16</v>
      </c>
      <c r="K114" s="54">
        <f t="shared" si="7"/>
        <v>2880</v>
      </c>
    </row>
    <row r="115" spans="1:11" s="25" customFormat="1">
      <c r="A115" s="24">
        <v>159</v>
      </c>
      <c r="B115" s="20" t="s">
        <v>127</v>
      </c>
      <c r="C115" s="31" t="s">
        <v>423</v>
      </c>
      <c r="D115" s="31" t="s">
        <v>10</v>
      </c>
      <c r="E115" s="20">
        <v>545</v>
      </c>
      <c r="F115" s="32">
        <v>43831</v>
      </c>
      <c r="G115" s="20">
        <v>500</v>
      </c>
      <c r="H115" s="20">
        <v>37</v>
      </c>
      <c r="I115" s="20">
        <f t="shared" si="9"/>
        <v>1008</v>
      </c>
      <c r="J115" s="62">
        <v>795</v>
      </c>
      <c r="K115" s="54">
        <f t="shared" si="7"/>
        <v>801360</v>
      </c>
    </row>
    <row r="116" spans="1:11">
      <c r="A116" s="6"/>
      <c r="B116" s="20" t="s">
        <v>128</v>
      </c>
      <c r="C116" s="31" t="s">
        <v>423</v>
      </c>
      <c r="D116" s="31" t="s">
        <v>15</v>
      </c>
      <c r="E116" s="20">
        <v>59</v>
      </c>
      <c r="F116" s="32">
        <v>44136</v>
      </c>
      <c r="G116" s="20">
        <v>0</v>
      </c>
      <c r="H116" s="20">
        <v>0</v>
      </c>
      <c r="I116" s="20">
        <f t="shared" si="9"/>
        <v>59</v>
      </c>
      <c r="J116" s="62">
        <v>150</v>
      </c>
      <c r="K116" s="54">
        <f t="shared" si="7"/>
        <v>8850</v>
      </c>
    </row>
    <row r="117" spans="1:11" s="25" customFormat="1">
      <c r="A117" s="24">
        <v>165</v>
      </c>
      <c r="B117" s="20" t="s">
        <v>129</v>
      </c>
      <c r="C117" s="31" t="s">
        <v>423</v>
      </c>
      <c r="D117" s="31" t="s">
        <v>10</v>
      </c>
      <c r="E117" s="20">
        <v>850</v>
      </c>
      <c r="F117" s="32">
        <v>43739</v>
      </c>
      <c r="G117" s="40">
        <v>1800</v>
      </c>
      <c r="H117" s="20">
        <v>871</v>
      </c>
      <c r="I117" s="20">
        <f t="shared" si="9"/>
        <v>1779</v>
      </c>
      <c r="J117" s="62">
        <v>108.9</v>
      </c>
      <c r="K117" s="54">
        <f t="shared" si="7"/>
        <v>193733.1</v>
      </c>
    </row>
    <row r="118" spans="1:11" s="25" customFormat="1">
      <c r="A118" s="24">
        <v>168</v>
      </c>
      <c r="B118" s="20" t="s">
        <v>130</v>
      </c>
      <c r="C118" s="31" t="s">
        <v>423</v>
      </c>
      <c r="D118" s="31" t="s">
        <v>10</v>
      </c>
      <c r="E118" s="20">
        <v>140</v>
      </c>
      <c r="F118" s="32">
        <v>43891</v>
      </c>
      <c r="G118" s="20">
        <v>0</v>
      </c>
      <c r="H118" s="20">
        <v>0</v>
      </c>
      <c r="I118" s="20">
        <f t="shared" si="9"/>
        <v>140</v>
      </c>
      <c r="J118" s="62">
        <v>0.8</v>
      </c>
      <c r="K118" s="54">
        <f t="shared" si="7"/>
        <v>112</v>
      </c>
    </row>
    <row r="119" spans="1:11" s="50" customFormat="1">
      <c r="A119" s="47">
        <v>172</v>
      </c>
      <c r="B119" s="20" t="s">
        <v>131</v>
      </c>
      <c r="C119" s="31" t="s">
        <v>423</v>
      </c>
      <c r="D119" s="31" t="s">
        <v>10</v>
      </c>
      <c r="E119" s="20">
        <v>0</v>
      </c>
      <c r="F119" s="32" t="s">
        <v>25</v>
      </c>
      <c r="G119" s="20">
        <v>350</v>
      </c>
      <c r="H119" s="20">
        <v>2</v>
      </c>
      <c r="I119" s="20">
        <f>E119+G119-H119</f>
        <v>348</v>
      </c>
      <c r="J119" s="62">
        <v>441.25</v>
      </c>
      <c r="K119" s="54">
        <f t="shared" si="7"/>
        <v>153555</v>
      </c>
    </row>
    <row r="120" spans="1:11">
      <c r="A120" s="6">
        <v>175</v>
      </c>
      <c r="B120" s="20" t="s">
        <v>132</v>
      </c>
      <c r="C120" s="31" t="s">
        <v>423</v>
      </c>
      <c r="D120" s="31" t="s">
        <v>10</v>
      </c>
      <c r="E120" s="20">
        <v>960</v>
      </c>
      <c r="F120" s="32">
        <v>43922</v>
      </c>
      <c r="G120" s="20">
        <v>0</v>
      </c>
      <c r="H120" s="20">
        <v>110</v>
      </c>
      <c r="I120" s="20">
        <f>E120+G120-H120</f>
        <v>850</v>
      </c>
      <c r="J120" s="62">
        <v>50</v>
      </c>
      <c r="K120" s="54">
        <f t="shared" si="7"/>
        <v>42500</v>
      </c>
    </row>
    <row r="121" spans="1:11" s="25" customFormat="1">
      <c r="A121" s="24"/>
      <c r="B121" s="20" t="s">
        <v>133</v>
      </c>
      <c r="C121" s="31" t="s">
        <v>423</v>
      </c>
      <c r="D121" s="31" t="s">
        <v>12</v>
      </c>
      <c r="E121" s="20">
        <v>200</v>
      </c>
      <c r="F121" s="32">
        <v>44013</v>
      </c>
      <c r="G121" s="20">
        <v>0</v>
      </c>
      <c r="H121" s="20">
        <v>0</v>
      </c>
      <c r="I121" s="20">
        <f>E121+G121-H121</f>
        <v>200</v>
      </c>
      <c r="J121" s="62">
        <v>3</v>
      </c>
      <c r="K121" s="54">
        <f t="shared" si="7"/>
        <v>600</v>
      </c>
    </row>
    <row r="122" spans="1:11" s="11" customFormat="1">
      <c r="A122" s="6">
        <v>177</v>
      </c>
      <c r="B122" s="9" t="s">
        <v>134</v>
      </c>
      <c r="C122" s="31" t="s">
        <v>423</v>
      </c>
      <c r="D122" s="33" t="s">
        <v>10</v>
      </c>
      <c r="E122" s="21">
        <v>12</v>
      </c>
      <c r="F122" s="34" t="s">
        <v>25</v>
      </c>
      <c r="G122" s="21">
        <v>15</v>
      </c>
      <c r="H122" s="21">
        <v>3</v>
      </c>
      <c r="I122" s="21">
        <f>E122+G122-H122</f>
        <v>24</v>
      </c>
      <c r="J122" s="57">
        <v>2340</v>
      </c>
      <c r="K122" s="53">
        <f t="shared" si="7"/>
        <v>56160</v>
      </c>
    </row>
    <row r="123" spans="1:11">
      <c r="A123" s="6">
        <v>180</v>
      </c>
      <c r="B123" s="20" t="s">
        <v>135</v>
      </c>
      <c r="C123" s="31" t="s">
        <v>423</v>
      </c>
      <c r="D123" s="31" t="s">
        <v>10</v>
      </c>
      <c r="E123" s="20">
        <v>700</v>
      </c>
      <c r="F123" s="32">
        <v>43770</v>
      </c>
      <c r="G123" s="20">
        <v>1150</v>
      </c>
      <c r="H123" s="40">
        <v>1250</v>
      </c>
      <c r="I123" s="20">
        <f>E123+G123-H123</f>
        <v>600</v>
      </c>
      <c r="J123" s="62">
        <v>397</v>
      </c>
      <c r="K123" s="54">
        <f t="shared" si="7"/>
        <v>238200</v>
      </c>
    </row>
    <row r="124" spans="1:11">
      <c r="A124" s="6">
        <v>183</v>
      </c>
      <c r="B124" s="20" t="s">
        <v>136</v>
      </c>
      <c r="C124" s="31" t="s">
        <v>423</v>
      </c>
      <c r="D124" s="31" t="s">
        <v>10</v>
      </c>
      <c r="E124" s="20">
        <v>6100</v>
      </c>
      <c r="F124" s="32">
        <v>43344</v>
      </c>
      <c r="G124" s="20">
        <v>0</v>
      </c>
      <c r="H124" s="20">
        <v>0</v>
      </c>
      <c r="I124" s="20">
        <f t="shared" ref="I124:I127" si="10">E124+G124-H124</f>
        <v>6100</v>
      </c>
      <c r="J124" s="62">
        <v>18</v>
      </c>
      <c r="K124" s="54">
        <f t="shared" si="7"/>
        <v>109800</v>
      </c>
    </row>
    <row r="125" spans="1:11">
      <c r="A125" s="6">
        <v>185</v>
      </c>
      <c r="B125" s="40" t="s">
        <v>137</v>
      </c>
      <c r="C125" s="31" t="s">
        <v>423</v>
      </c>
      <c r="D125" s="31" t="s">
        <v>10</v>
      </c>
      <c r="E125" s="20">
        <v>1240</v>
      </c>
      <c r="F125" s="32">
        <v>43497</v>
      </c>
      <c r="G125" s="20">
        <v>0</v>
      </c>
      <c r="H125" s="20">
        <v>340</v>
      </c>
      <c r="I125" s="20">
        <f t="shared" si="10"/>
        <v>900</v>
      </c>
      <c r="J125" s="62">
        <v>250</v>
      </c>
      <c r="K125" s="54">
        <f t="shared" si="7"/>
        <v>225000</v>
      </c>
    </row>
    <row r="126" spans="1:11">
      <c r="A126" s="6"/>
      <c r="B126" s="40" t="s">
        <v>138</v>
      </c>
      <c r="C126" s="31" t="s">
        <v>423</v>
      </c>
      <c r="D126" s="31" t="s">
        <v>12</v>
      </c>
      <c r="E126" s="20">
        <v>280</v>
      </c>
      <c r="F126" s="32">
        <v>43221</v>
      </c>
      <c r="G126" s="20">
        <v>0</v>
      </c>
      <c r="H126" s="20">
        <v>0</v>
      </c>
      <c r="I126" s="20">
        <f t="shared" si="10"/>
        <v>280</v>
      </c>
      <c r="J126" s="62">
        <v>200</v>
      </c>
      <c r="K126" s="54">
        <f t="shared" si="7"/>
        <v>56000</v>
      </c>
    </row>
    <row r="127" spans="1:11" s="25" customFormat="1">
      <c r="A127" s="24">
        <v>187</v>
      </c>
      <c r="B127" s="20" t="s">
        <v>139</v>
      </c>
      <c r="C127" s="31" t="s">
        <v>423</v>
      </c>
      <c r="D127" s="31" t="s">
        <v>10</v>
      </c>
      <c r="E127" s="20">
        <v>550</v>
      </c>
      <c r="F127" s="32">
        <v>43800</v>
      </c>
      <c r="G127" s="20">
        <v>610</v>
      </c>
      <c r="H127" s="20">
        <v>410</v>
      </c>
      <c r="I127" s="20">
        <f t="shared" si="10"/>
        <v>750</v>
      </c>
      <c r="J127" s="62">
        <v>33.25</v>
      </c>
      <c r="K127" s="54">
        <f t="shared" si="7"/>
        <v>24937.5</v>
      </c>
    </row>
    <row r="128" spans="1:11" s="25" customFormat="1">
      <c r="A128" s="24">
        <v>190</v>
      </c>
      <c r="B128" s="20" t="s">
        <v>140</v>
      </c>
      <c r="C128" s="31" t="s">
        <v>423</v>
      </c>
      <c r="D128" s="31" t="s">
        <v>10</v>
      </c>
      <c r="E128" s="20">
        <v>420</v>
      </c>
      <c r="F128" s="32">
        <v>43497</v>
      </c>
      <c r="G128" s="20">
        <v>0</v>
      </c>
      <c r="H128" s="20">
        <v>0</v>
      </c>
      <c r="I128" s="20">
        <f>E128+G128-H128</f>
        <v>420</v>
      </c>
      <c r="J128" s="62">
        <v>85</v>
      </c>
      <c r="K128" s="54">
        <f t="shared" si="7"/>
        <v>35700</v>
      </c>
    </row>
    <row r="129" spans="1:11" s="25" customFormat="1">
      <c r="A129" s="24">
        <v>201</v>
      </c>
      <c r="B129" s="20" t="s">
        <v>141</v>
      </c>
      <c r="C129" s="31" t="s">
        <v>423</v>
      </c>
      <c r="D129" s="31" t="s">
        <v>10</v>
      </c>
      <c r="E129" s="20">
        <v>100</v>
      </c>
      <c r="F129" s="32">
        <v>43070</v>
      </c>
      <c r="G129" s="20">
        <v>1000</v>
      </c>
      <c r="H129" s="20">
        <v>180</v>
      </c>
      <c r="I129" s="20">
        <f t="shared" ref="I129:I134" si="11">E129+G129-H129</f>
        <v>920</v>
      </c>
      <c r="J129" s="62">
        <v>35</v>
      </c>
      <c r="K129" s="54">
        <f t="shared" si="7"/>
        <v>32200</v>
      </c>
    </row>
    <row r="130" spans="1:11" s="25" customFormat="1">
      <c r="A130" s="24"/>
      <c r="B130" s="20" t="s">
        <v>142</v>
      </c>
      <c r="C130" s="31" t="s">
        <v>423</v>
      </c>
      <c r="D130" s="31"/>
      <c r="E130" s="20">
        <v>400</v>
      </c>
      <c r="F130" s="32"/>
      <c r="G130" s="20"/>
      <c r="H130" s="20">
        <v>20</v>
      </c>
      <c r="I130" s="20">
        <f>E130+G130-H130</f>
        <v>380</v>
      </c>
      <c r="J130" s="62">
        <v>120</v>
      </c>
      <c r="K130" s="54">
        <f t="shared" si="7"/>
        <v>45600</v>
      </c>
    </row>
    <row r="131" spans="1:11" s="25" customFormat="1">
      <c r="A131" s="24"/>
      <c r="B131" s="20" t="s">
        <v>143</v>
      </c>
      <c r="C131" s="31" t="s">
        <v>423</v>
      </c>
      <c r="D131" s="31" t="s">
        <v>144</v>
      </c>
      <c r="E131" s="20">
        <v>40</v>
      </c>
      <c r="F131" s="32">
        <v>43862</v>
      </c>
      <c r="G131" s="20">
        <v>0</v>
      </c>
      <c r="H131" s="20">
        <v>0</v>
      </c>
      <c r="I131" s="20">
        <f t="shared" si="11"/>
        <v>40</v>
      </c>
      <c r="J131" s="62">
        <v>68</v>
      </c>
      <c r="K131" s="54">
        <f t="shared" si="7"/>
        <v>2720</v>
      </c>
    </row>
    <row r="132" spans="1:11">
      <c r="A132" s="6">
        <v>204</v>
      </c>
      <c r="B132" s="7" t="s">
        <v>145</v>
      </c>
      <c r="C132" s="31" t="s">
        <v>423</v>
      </c>
      <c r="D132" s="31" t="s">
        <v>10</v>
      </c>
      <c r="E132" s="20">
        <v>20</v>
      </c>
      <c r="F132" s="32" t="s">
        <v>25</v>
      </c>
      <c r="G132" s="20">
        <v>0</v>
      </c>
      <c r="H132" s="20">
        <v>0</v>
      </c>
      <c r="I132" s="20">
        <f t="shared" si="11"/>
        <v>20</v>
      </c>
      <c r="J132" s="62">
        <v>38</v>
      </c>
      <c r="K132" s="54">
        <f t="shared" si="7"/>
        <v>760</v>
      </c>
    </row>
    <row r="133" spans="1:11">
      <c r="A133" s="6">
        <v>205</v>
      </c>
      <c r="B133" s="7" t="s">
        <v>146</v>
      </c>
      <c r="C133" s="31" t="s">
        <v>423</v>
      </c>
      <c r="D133" s="31" t="s">
        <v>10</v>
      </c>
      <c r="E133" s="20">
        <v>610</v>
      </c>
      <c r="F133" s="32" t="s">
        <v>25</v>
      </c>
      <c r="G133" s="20">
        <v>0</v>
      </c>
      <c r="H133" s="20">
        <v>360</v>
      </c>
      <c r="I133" s="20">
        <f t="shared" si="11"/>
        <v>250</v>
      </c>
      <c r="J133" s="62">
        <v>65</v>
      </c>
      <c r="K133" s="54">
        <f t="shared" si="7"/>
        <v>16250</v>
      </c>
    </row>
    <row r="134" spans="1:11">
      <c r="A134" s="6">
        <v>208</v>
      </c>
      <c r="B134" s="20" t="s">
        <v>147</v>
      </c>
      <c r="C134" s="31" t="s">
        <v>423</v>
      </c>
      <c r="D134" s="31" t="s">
        <v>10</v>
      </c>
      <c r="E134" s="20">
        <v>700</v>
      </c>
      <c r="F134" s="32" t="s">
        <v>25</v>
      </c>
      <c r="G134" s="20">
        <v>800</v>
      </c>
      <c r="H134" s="20">
        <v>100</v>
      </c>
      <c r="I134" s="20">
        <f t="shared" si="11"/>
        <v>1400</v>
      </c>
      <c r="J134" s="62">
        <v>17.41</v>
      </c>
      <c r="K134" s="54">
        <f t="shared" si="7"/>
        <v>24374</v>
      </c>
    </row>
    <row r="135" spans="1:11">
      <c r="A135" s="6"/>
      <c r="B135" s="20" t="s">
        <v>148</v>
      </c>
      <c r="C135" s="31" t="s">
        <v>423</v>
      </c>
      <c r="D135" s="31" t="s">
        <v>12</v>
      </c>
      <c r="E135" s="20">
        <v>0</v>
      </c>
      <c r="F135" s="32"/>
      <c r="G135" s="20">
        <v>300</v>
      </c>
      <c r="H135" s="20">
        <v>0</v>
      </c>
      <c r="I135" s="20">
        <f>E135+G135-H135</f>
        <v>300</v>
      </c>
      <c r="J135" s="62">
        <v>254</v>
      </c>
      <c r="K135" s="54">
        <f t="shared" si="7"/>
        <v>76200</v>
      </c>
    </row>
    <row r="136" spans="1:11">
      <c r="A136" s="6"/>
      <c r="B136" s="20" t="s">
        <v>149</v>
      </c>
      <c r="C136" s="31" t="s">
        <v>423</v>
      </c>
      <c r="D136" s="31" t="s">
        <v>12</v>
      </c>
      <c r="E136" s="20">
        <v>0</v>
      </c>
      <c r="F136" s="32"/>
      <c r="G136" s="20">
        <v>800</v>
      </c>
      <c r="H136" s="20">
        <v>0</v>
      </c>
      <c r="I136" s="20">
        <f>E136+G136-H136</f>
        <v>800</v>
      </c>
      <c r="J136" s="62">
        <v>156</v>
      </c>
      <c r="K136" s="54">
        <f t="shared" si="7"/>
        <v>124800</v>
      </c>
    </row>
    <row r="137" spans="1:11">
      <c r="A137" s="6">
        <v>210</v>
      </c>
      <c r="B137" s="20" t="s">
        <v>150</v>
      </c>
      <c r="C137" s="31" t="s">
        <v>423</v>
      </c>
      <c r="D137" s="31" t="s">
        <v>10</v>
      </c>
      <c r="E137" s="20">
        <v>609</v>
      </c>
      <c r="F137" s="32">
        <v>43891</v>
      </c>
      <c r="G137" s="20">
        <v>700</v>
      </c>
      <c r="H137" s="40">
        <v>515</v>
      </c>
      <c r="I137" s="20">
        <f>E137+G137-H137</f>
        <v>794</v>
      </c>
      <c r="J137" s="62">
        <v>69</v>
      </c>
      <c r="K137" s="54">
        <f t="shared" si="7"/>
        <v>54786</v>
      </c>
    </row>
    <row r="138" spans="1:11">
      <c r="A138" s="6">
        <v>211</v>
      </c>
      <c r="B138" s="20" t="s">
        <v>151</v>
      </c>
      <c r="C138" s="31" t="s">
        <v>423</v>
      </c>
      <c r="D138" s="31" t="s">
        <v>10</v>
      </c>
      <c r="E138" s="20">
        <v>440</v>
      </c>
      <c r="F138" s="32">
        <v>43252</v>
      </c>
      <c r="G138" s="20">
        <v>0</v>
      </c>
      <c r="H138" s="22">
        <v>20</v>
      </c>
      <c r="I138" s="20">
        <f>E138+G138-H138</f>
        <v>420</v>
      </c>
      <c r="J138" s="62">
        <v>0.5</v>
      </c>
      <c r="K138" s="67">
        <f t="shared" ref="K138:K169" si="12">I138*J138</f>
        <v>210</v>
      </c>
    </row>
    <row r="139" spans="1:11">
      <c r="A139" s="6">
        <v>212</v>
      </c>
      <c r="B139" s="20" t="s">
        <v>152</v>
      </c>
      <c r="C139" s="31" t="s">
        <v>423</v>
      </c>
      <c r="D139" s="31" t="s">
        <v>10</v>
      </c>
      <c r="E139" s="20">
        <v>2</v>
      </c>
      <c r="F139" s="32" t="s">
        <v>25</v>
      </c>
      <c r="G139" s="20">
        <v>0</v>
      </c>
      <c r="H139" s="20">
        <v>0</v>
      </c>
      <c r="I139" s="20">
        <f>E139+G139-H139</f>
        <v>2</v>
      </c>
      <c r="J139" s="62">
        <v>236</v>
      </c>
      <c r="K139" s="54">
        <f t="shared" si="12"/>
        <v>472</v>
      </c>
    </row>
    <row r="140" spans="1:11">
      <c r="A140" s="6"/>
      <c r="B140" s="7" t="s">
        <v>153</v>
      </c>
      <c r="C140" s="31" t="s">
        <v>423</v>
      </c>
      <c r="D140" s="31" t="s">
        <v>12</v>
      </c>
      <c r="E140" s="20">
        <v>0</v>
      </c>
      <c r="F140" s="32"/>
      <c r="G140" s="20">
        <v>2</v>
      </c>
      <c r="H140" s="20">
        <v>0</v>
      </c>
      <c r="I140" s="20">
        <f t="shared" ref="I140:I144" si="13">E140+G140-H140</f>
        <v>2</v>
      </c>
      <c r="J140" s="62">
        <v>1178.75</v>
      </c>
      <c r="K140" s="54">
        <f t="shared" si="12"/>
        <v>2357.5</v>
      </c>
    </row>
    <row r="141" spans="1:11">
      <c r="A141" s="6"/>
      <c r="B141" s="7" t="s">
        <v>154</v>
      </c>
      <c r="C141" s="31" t="s">
        <v>423</v>
      </c>
      <c r="D141" s="31" t="s">
        <v>12</v>
      </c>
      <c r="E141" s="20">
        <v>0</v>
      </c>
      <c r="F141" s="32"/>
      <c r="G141" s="20">
        <v>2</v>
      </c>
      <c r="H141" s="20">
        <v>0</v>
      </c>
      <c r="I141" s="20">
        <f t="shared" si="13"/>
        <v>2</v>
      </c>
      <c r="J141" s="62">
        <v>1178.75</v>
      </c>
      <c r="K141" s="54">
        <f t="shared" si="12"/>
        <v>2357.5</v>
      </c>
    </row>
    <row r="142" spans="1:11">
      <c r="A142" s="6"/>
      <c r="B142" s="7" t="s">
        <v>155</v>
      </c>
      <c r="C142" s="31" t="s">
        <v>423</v>
      </c>
      <c r="D142" s="31" t="s">
        <v>12</v>
      </c>
      <c r="E142" s="20">
        <v>0</v>
      </c>
      <c r="F142" s="32"/>
      <c r="G142" s="20">
        <v>2</v>
      </c>
      <c r="H142" s="20">
        <v>0</v>
      </c>
      <c r="I142" s="20">
        <f t="shared" si="13"/>
        <v>2</v>
      </c>
      <c r="J142" s="62">
        <v>1178.75</v>
      </c>
      <c r="K142" s="54">
        <f t="shared" si="12"/>
        <v>2357.5</v>
      </c>
    </row>
    <row r="143" spans="1:11">
      <c r="A143" s="6"/>
      <c r="B143" s="7" t="s">
        <v>156</v>
      </c>
      <c r="C143" s="31" t="s">
        <v>423</v>
      </c>
      <c r="D143" s="31" t="s">
        <v>12</v>
      </c>
      <c r="E143" s="20">
        <v>0</v>
      </c>
      <c r="F143" s="32"/>
      <c r="G143" s="20">
        <v>10</v>
      </c>
      <c r="H143" s="20">
        <v>0</v>
      </c>
      <c r="I143" s="20">
        <f t="shared" si="13"/>
        <v>10</v>
      </c>
      <c r="J143" s="62">
        <v>456.25</v>
      </c>
      <c r="K143" s="54">
        <f t="shared" si="12"/>
        <v>4562.5</v>
      </c>
    </row>
    <row r="144" spans="1:11">
      <c r="A144" s="6"/>
      <c r="B144" s="7" t="s">
        <v>157</v>
      </c>
      <c r="C144" s="31" t="s">
        <v>423</v>
      </c>
      <c r="D144" s="31" t="s">
        <v>12</v>
      </c>
      <c r="E144" s="20">
        <v>0</v>
      </c>
      <c r="F144" s="32" t="s">
        <v>25</v>
      </c>
      <c r="G144" s="20">
        <v>5</v>
      </c>
      <c r="H144" s="20">
        <v>0</v>
      </c>
      <c r="I144" s="20">
        <f t="shared" si="13"/>
        <v>5</v>
      </c>
      <c r="J144" s="62">
        <v>456.25</v>
      </c>
      <c r="K144" s="54">
        <f t="shared" si="12"/>
        <v>2281.25</v>
      </c>
    </row>
    <row r="145" spans="1:11" s="25" customFormat="1">
      <c r="A145" s="24">
        <v>222</v>
      </c>
      <c r="B145" s="20" t="s">
        <v>158</v>
      </c>
      <c r="C145" s="31" t="s">
        <v>423</v>
      </c>
      <c r="D145" s="31" t="s">
        <v>10</v>
      </c>
      <c r="E145" s="20">
        <v>945</v>
      </c>
      <c r="F145" s="32">
        <v>43831</v>
      </c>
      <c r="G145" s="20">
        <v>0</v>
      </c>
      <c r="H145" s="20">
        <v>0</v>
      </c>
      <c r="I145" s="20">
        <f>E145+G145-H145</f>
        <v>945</v>
      </c>
      <c r="J145" s="62">
        <v>110</v>
      </c>
      <c r="K145" s="54">
        <f t="shared" si="12"/>
        <v>103950</v>
      </c>
    </row>
    <row r="146" spans="1:11" s="25" customFormat="1">
      <c r="A146" s="24">
        <v>223</v>
      </c>
      <c r="B146" s="20" t="s">
        <v>159</v>
      </c>
      <c r="C146" s="31" t="s">
        <v>423</v>
      </c>
      <c r="D146" s="31" t="s">
        <v>10</v>
      </c>
      <c r="E146" s="20">
        <v>1000</v>
      </c>
      <c r="F146" s="32">
        <v>43405</v>
      </c>
      <c r="G146" s="20">
        <v>1800</v>
      </c>
      <c r="H146" s="20">
        <v>2100</v>
      </c>
      <c r="I146" s="20">
        <f>E146+G146-H146</f>
        <v>700</v>
      </c>
      <c r="J146" s="62">
        <v>27.3</v>
      </c>
      <c r="K146" s="54">
        <f t="shared" si="12"/>
        <v>19110</v>
      </c>
    </row>
    <row r="147" spans="1:11">
      <c r="A147" s="6"/>
      <c r="B147" s="20" t="s">
        <v>160</v>
      </c>
      <c r="C147" s="31" t="s">
        <v>423</v>
      </c>
      <c r="D147" s="31" t="s">
        <v>10</v>
      </c>
      <c r="E147" s="20">
        <v>775</v>
      </c>
      <c r="F147" s="32">
        <v>43952</v>
      </c>
      <c r="G147" s="20">
        <v>0</v>
      </c>
      <c r="H147" s="20">
        <v>65</v>
      </c>
      <c r="I147" s="20">
        <f t="shared" ref="I147:I210" si="14">E147+G147-H147</f>
        <v>710</v>
      </c>
      <c r="J147" s="62">
        <v>156</v>
      </c>
      <c r="K147" s="54">
        <f t="shared" si="12"/>
        <v>110760</v>
      </c>
    </row>
    <row r="148" spans="1:11">
      <c r="A148" s="6">
        <v>232</v>
      </c>
      <c r="B148" s="20" t="s">
        <v>161</v>
      </c>
      <c r="C148" s="31" t="s">
        <v>423</v>
      </c>
      <c r="D148" s="31" t="s">
        <v>10</v>
      </c>
      <c r="E148" s="20">
        <v>2</v>
      </c>
      <c r="F148" s="32" t="s">
        <v>25</v>
      </c>
      <c r="G148" s="20">
        <v>300</v>
      </c>
      <c r="H148" s="20">
        <v>111</v>
      </c>
      <c r="I148" s="20">
        <f t="shared" si="14"/>
        <v>191</v>
      </c>
      <c r="J148" s="62">
        <v>275</v>
      </c>
      <c r="K148" s="54">
        <f t="shared" si="12"/>
        <v>52525</v>
      </c>
    </row>
    <row r="149" spans="1:11" s="27" customFormat="1">
      <c r="A149" s="24">
        <v>234</v>
      </c>
      <c r="B149" s="22" t="s">
        <v>162</v>
      </c>
      <c r="C149" s="31" t="s">
        <v>423</v>
      </c>
      <c r="D149" s="44" t="s">
        <v>10</v>
      </c>
      <c r="E149" s="22">
        <v>1100</v>
      </c>
      <c r="F149" s="43">
        <v>43556</v>
      </c>
      <c r="G149" s="22">
        <v>0</v>
      </c>
      <c r="H149" s="63">
        <v>90</v>
      </c>
      <c r="I149" s="22">
        <f t="shared" si="14"/>
        <v>1010</v>
      </c>
      <c r="J149" s="64">
        <v>0.75</v>
      </c>
      <c r="K149" s="56">
        <f t="shared" si="12"/>
        <v>757.5</v>
      </c>
    </row>
    <row r="150" spans="1:11" s="27" customFormat="1">
      <c r="A150" s="24">
        <v>237</v>
      </c>
      <c r="B150" s="22" t="s">
        <v>163</v>
      </c>
      <c r="C150" s="31" t="s">
        <v>423</v>
      </c>
      <c r="D150" s="44" t="s">
        <v>10</v>
      </c>
      <c r="E150" s="22">
        <v>2</v>
      </c>
      <c r="F150" s="43">
        <v>43040</v>
      </c>
      <c r="G150" s="22">
        <v>0</v>
      </c>
      <c r="H150" s="22">
        <v>0</v>
      </c>
      <c r="I150" s="22">
        <f t="shared" si="14"/>
        <v>2</v>
      </c>
      <c r="J150" s="64">
        <v>230</v>
      </c>
      <c r="K150" s="56">
        <f t="shared" si="12"/>
        <v>460</v>
      </c>
    </row>
    <row r="151" spans="1:11" s="27" customFormat="1">
      <c r="A151" s="24">
        <v>241</v>
      </c>
      <c r="B151" s="22" t="s">
        <v>164</v>
      </c>
      <c r="C151" s="31" t="s">
        <v>423</v>
      </c>
      <c r="D151" s="44" t="s">
        <v>10</v>
      </c>
      <c r="E151" s="22">
        <v>312</v>
      </c>
      <c r="F151" s="43">
        <v>44621</v>
      </c>
      <c r="G151" s="22">
        <v>0</v>
      </c>
      <c r="H151" s="22">
        <v>10</v>
      </c>
      <c r="I151" s="22">
        <f t="shared" si="14"/>
        <v>302</v>
      </c>
      <c r="J151" s="64">
        <v>28</v>
      </c>
      <c r="K151" s="56">
        <f t="shared" si="12"/>
        <v>8456</v>
      </c>
    </row>
    <row r="152" spans="1:11" s="27" customFormat="1">
      <c r="A152" s="24">
        <v>242</v>
      </c>
      <c r="B152" s="22" t="s">
        <v>165</v>
      </c>
      <c r="C152" s="31" t="s">
        <v>423</v>
      </c>
      <c r="D152" s="44" t="s">
        <v>10</v>
      </c>
      <c r="E152" s="22">
        <v>1470</v>
      </c>
      <c r="F152" s="43">
        <v>43160</v>
      </c>
      <c r="G152" s="22">
        <v>5000</v>
      </c>
      <c r="H152" s="22">
        <v>4820</v>
      </c>
      <c r="I152" s="22">
        <f t="shared" si="14"/>
        <v>1650</v>
      </c>
      <c r="J152" s="64">
        <v>25</v>
      </c>
      <c r="K152" s="56">
        <f t="shared" si="12"/>
        <v>41250</v>
      </c>
    </row>
    <row r="153" spans="1:11" s="13" customFormat="1">
      <c r="A153" s="6">
        <v>243</v>
      </c>
      <c r="B153" s="22" t="s">
        <v>166</v>
      </c>
      <c r="C153" s="31" t="s">
        <v>423</v>
      </c>
      <c r="D153" s="44" t="s">
        <v>10</v>
      </c>
      <c r="E153" s="22">
        <v>290</v>
      </c>
      <c r="F153" s="43">
        <v>43405</v>
      </c>
      <c r="G153" s="22">
        <v>0</v>
      </c>
      <c r="H153" s="22">
        <v>100</v>
      </c>
      <c r="I153" s="22">
        <f t="shared" si="14"/>
        <v>190</v>
      </c>
      <c r="J153" s="64">
        <v>150</v>
      </c>
      <c r="K153" s="56">
        <f t="shared" si="12"/>
        <v>28500</v>
      </c>
    </row>
    <row r="154" spans="1:11" s="27" customFormat="1">
      <c r="A154" s="24">
        <v>244</v>
      </c>
      <c r="B154" s="22" t="s">
        <v>167</v>
      </c>
      <c r="C154" s="31" t="s">
        <v>423</v>
      </c>
      <c r="D154" s="44" t="s">
        <v>10</v>
      </c>
      <c r="E154" s="22">
        <v>140</v>
      </c>
      <c r="F154" s="43">
        <v>44531</v>
      </c>
      <c r="G154" s="22">
        <v>0</v>
      </c>
      <c r="H154" s="22">
        <v>107</v>
      </c>
      <c r="I154" s="22">
        <f>E154+G154-H154</f>
        <v>33</v>
      </c>
      <c r="J154" s="64">
        <v>489</v>
      </c>
      <c r="K154" s="56">
        <f t="shared" si="12"/>
        <v>16137</v>
      </c>
    </row>
    <row r="155" spans="1:11" s="50" customFormat="1">
      <c r="A155" s="31">
        <v>246</v>
      </c>
      <c r="B155" s="20" t="s">
        <v>168</v>
      </c>
      <c r="C155" s="31" t="s">
        <v>423</v>
      </c>
      <c r="D155" s="31" t="s">
        <v>10</v>
      </c>
      <c r="E155" s="20">
        <v>910</v>
      </c>
      <c r="F155" s="32">
        <v>44378</v>
      </c>
      <c r="G155" s="20">
        <v>1680</v>
      </c>
      <c r="H155" s="20">
        <v>1640</v>
      </c>
      <c r="I155" s="20">
        <f t="shared" si="14"/>
        <v>950</v>
      </c>
      <c r="J155" s="62">
        <v>59</v>
      </c>
      <c r="K155" s="54">
        <f t="shared" si="12"/>
        <v>56050</v>
      </c>
    </row>
    <row r="156" spans="1:11" s="13" customFormat="1">
      <c r="A156" s="31">
        <v>250</v>
      </c>
      <c r="B156" s="22" t="s">
        <v>169</v>
      </c>
      <c r="C156" s="31" t="s">
        <v>423</v>
      </c>
      <c r="D156" s="44" t="s">
        <v>10</v>
      </c>
      <c r="E156" s="22">
        <v>690</v>
      </c>
      <c r="F156" s="43">
        <v>43739</v>
      </c>
      <c r="G156" s="22">
        <v>0</v>
      </c>
      <c r="H156" s="22">
        <v>10</v>
      </c>
      <c r="I156" s="22">
        <f t="shared" si="14"/>
        <v>680</v>
      </c>
      <c r="J156" s="64">
        <v>150</v>
      </c>
      <c r="K156" s="56">
        <f t="shared" si="12"/>
        <v>102000</v>
      </c>
    </row>
    <row r="157" spans="1:11" s="27" customFormat="1">
      <c r="A157" s="31"/>
      <c r="B157" s="22" t="s">
        <v>170</v>
      </c>
      <c r="C157" s="31" t="s">
        <v>423</v>
      </c>
      <c r="D157" s="44" t="s">
        <v>12</v>
      </c>
      <c r="E157" s="22">
        <v>410</v>
      </c>
      <c r="F157" s="43">
        <v>43191</v>
      </c>
      <c r="G157" s="22">
        <v>0</v>
      </c>
      <c r="H157" s="22">
        <v>0</v>
      </c>
      <c r="I157" s="22">
        <f>E157+G157-H157</f>
        <v>410</v>
      </c>
      <c r="J157" s="64">
        <v>10</v>
      </c>
      <c r="K157" s="56">
        <f t="shared" si="12"/>
        <v>4100</v>
      </c>
    </row>
    <row r="158" spans="1:11" s="13" customFormat="1">
      <c r="A158" s="31">
        <v>254</v>
      </c>
      <c r="B158" s="22" t="s">
        <v>171</v>
      </c>
      <c r="C158" s="31" t="s">
        <v>423</v>
      </c>
      <c r="D158" s="44" t="s">
        <v>10</v>
      </c>
      <c r="E158" s="22">
        <v>150</v>
      </c>
      <c r="F158" s="43">
        <v>43891</v>
      </c>
      <c r="G158" s="22">
        <v>0</v>
      </c>
      <c r="H158" s="22">
        <v>0</v>
      </c>
      <c r="I158" s="22">
        <f t="shared" si="14"/>
        <v>150</v>
      </c>
      <c r="J158" s="64">
        <v>125</v>
      </c>
      <c r="K158" s="56">
        <f t="shared" si="12"/>
        <v>18750</v>
      </c>
    </row>
    <row r="159" spans="1:11">
      <c r="A159" s="31">
        <v>255</v>
      </c>
      <c r="B159" s="20" t="s">
        <v>172</v>
      </c>
      <c r="C159" s="31" t="s">
        <v>423</v>
      </c>
      <c r="D159" s="31" t="s">
        <v>10</v>
      </c>
      <c r="E159" s="20">
        <v>44</v>
      </c>
      <c r="F159" s="32" t="s">
        <v>25</v>
      </c>
      <c r="G159" s="20">
        <v>50</v>
      </c>
      <c r="H159" s="20">
        <v>0</v>
      </c>
      <c r="I159" s="20">
        <f t="shared" si="14"/>
        <v>94</v>
      </c>
      <c r="J159" s="62">
        <v>680</v>
      </c>
      <c r="K159" s="54">
        <f t="shared" si="12"/>
        <v>63920</v>
      </c>
    </row>
    <row r="160" spans="1:11" s="27" customFormat="1">
      <c r="A160" s="31">
        <v>257</v>
      </c>
      <c r="B160" s="22" t="s">
        <v>173</v>
      </c>
      <c r="C160" s="31" t="s">
        <v>423</v>
      </c>
      <c r="D160" s="44" t="s">
        <v>10</v>
      </c>
      <c r="E160" s="22">
        <v>840</v>
      </c>
      <c r="F160" s="43">
        <v>43983</v>
      </c>
      <c r="G160" s="22">
        <v>1300</v>
      </c>
      <c r="H160" s="63">
        <v>1260</v>
      </c>
      <c r="I160" s="22">
        <f t="shared" si="14"/>
        <v>880</v>
      </c>
      <c r="J160" s="64">
        <v>24.5</v>
      </c>
      <c r="K160" s="54">
        <f t="shared" si="12"/>
        <v>21560</v>
      </c>
    </row>
    <row r="161" spans="1:11" s="13" customFormat="1">
      <c r="A161" s="31">
        <v>261</v>
      </c>
      <c r="B161" s="22" t="s">
        <v>174</v>
      </c>
      <c r="C161" s="31" t="s">
        <v>423</v>
      </c>
      <c r="D161" s="44" t="s">
        <v>10</v>
      </c>
      <c r="E161" s="22">
        <v>606</v>
      </c>
      <c r="F161" s="43">
        <v>43497</v>
      </c>
      <c r="G161" s="22">
        <v>0</v>
      </c>
      <c r="H161" s="63">
        <v>40</v>
      </c>
      <c r="I161" s="22">
        <f t="shared" si="14"/>
        <v>566</v>
      </c>
      <c r="J161" s="64">
        <v>350</v>
      </c>
      <c r="K161" s="56">
        <f t="shared" si="12"/>
        <v>198100</v>
      </c>
    </row>
    <row r="162" spans="1:11" s="13" customFormat="1">
      <c r="A162" s="31">
        <v>263</v>
      </c>
      <c r="B162" s="22" t="s">
        <v>175</v>
      </c>
      <c r="C162" s="31" t="s">
        <v>423</v>
      </c>
      <c r="D162" s="44" t="s">
        <v>10</v>
      </c>
      <c r="E162" s="22">
        <v>80</v>
      </c>
      <c r="F162" s="43">
        <v>43101</v>
      </c>
      <c r="G162" s="22">
        <v>10</v>
      </c>
      <c r="H162" s="22">
        <v>25</v>
      </c>
      <c r="I162" s="22">
        <f t="shared" si="14"/>
        <v>65</v>
      </c>
      <c r="J162" s="64">
        <v>700</v>
      </c>
      <c r="K162" s="56">
        <f t="shared" si="12"/>
        <v>45500</v>
      </c>
    </row>
    <row r="163" spans="1:11">
      <c r="A163" s="31"/>
      <c r="B163" s="20" t="s">
        <v>176</v>
      </c>
      <c r="C163" s="31" t="s">
        <v>423</v>
      </c>
      <c r="D163" s="31" t="s">
        <v>15</v>
      </c>
      <c r="E163" s="20">
        <v>57</v>
      </c>
      <c r="F163" s="32" t="s">
        <v>25</v>
      </c>
      <c r="G163" s="20">
        <v>100</v>
      </c>
      <c r="H163" s="20">
        <v>50</v>
      </c>
      <c r="I163" s="20">
        <f t="shared" si="14"/>
        <v>107</v>
      </c>
      <c r="J163" s="62">
        <v>500</v>
      </c>
      <c r="K163" s="54">
        <f t="shared" si="12"/>
        <v>53500</v>
      </c>
    </row>
    <row r="164" spans="1:11">
      <c r="A164" s="31">
        <v>269</v>
      </c>
      <c r="B164" s="20" t="s">
        <v>177</v>
      </c>
      <c r="C164" s="31" t="s">
        <v>423</v>
      </c>
      <c r="D164" s="31" t="s">
        <v>10</v>
      </c>
      <c r="E164" s="20">
        <v>134</v>
      </c>
      <c r="F164" s="32" t="s">
        <v>25</v>
      </c>
      <c r="G164" s="20">
        <v>670</v>
      </c>
      <c r="H164" s="20">
        <v>784</v>
      </c>
      <c r="I164" s="20">
        <f t="shared" si="14"/>
        <v>20</v>
      </c>
      <c r="J164" s="62">
        <v>685</v>
      </c>
      <c r="K164" s="54">
        <f t="shared" si="12"/>
        <v>13700</v>
      </c>
    </row>
    <row r="165" spans="1:11" s="27" customFormat="1">
      <c r="A165" s="31">
        <v>271</v>
      </c>
      <c r="B165" s="22" t="s">
        <v>178</v>
      </c>
      <c r="C165" s="31" t="s">
        <v>423</v>
      </c>
      <c r="D165" s="44" t="s">
        <v>10</v>
      </c>
      <c r="E165" s="22">
        <v>500</v>
      </c>
      <c r="F165" s="43" t="s">
        <v>25</v>
      </c>
      <c r="G165" s="22">
        <v>0</v>
      </c>
      <c r="H165" s="22">
        <v>0</v>
      </c>
      <c r="I165" s="22">
        <f t="shared" si="14"/>
        <v>500</v>
      </c>
      <c r="J165" s="64">
        <v>20</v>
      </c>
      <c r="K165" s="56">
        <f t="shared" si="12"/>
        <v>10000</v>
      </c>
    </row>
    <row r="166" spans="1:11" s="27" customFormat="1">
      <c r="A166" s="31">
        <v>272</v>
      </c>
      <c r="B166" s="22" t="s">
        <v>179</v>
      </c>
      <c r="C166" s="31" t="s">
        <v>423</v>
      </c>
      <c r="D166" s="44" t="s">
        <v>10</v>
      </c>
      <c r="E166" s="22">
        <v>900</v>
      </c>
      <c r="F166" s="43" t="s">
        <v>25</v>
      </c>
      <c r="G166" s="22">
        <v>0</v>
      </c>
      <c r="H166" s="22">
        <v>600</v>
      </c>
      <c r="I166" s="22">
        <f t="shared" si="14"/>
        <v>300</v>
      </c>
      <c r="J166" s="64">
        <v>20</v>
      </c>
      <c r="K166" s="56">
        <f t="shared" si="12"/>
        <v>6000</v>
      </c>
    </row>
    <row r="167" spans="1:11">
      <c r="A167" s="31">
        <v>282</v>
      </c>
      <c r="B167" s="20" t="s">
        <v>180</v>
      </c>
      <c r="C167" s="31" t="s">
        <v>423</v>
      </c>
      <c r="D167" s="31" t="s">
        <v>10</v>
      </c>
      <c r="E167" s="20">
        <v>755</v>
      </c>
      <c r="F167" s="32">
        <v>42979</v>
      </c>
      <c r="G167" s="20">
        <v>500</v>
      </c>
      <c r="H167" s="20">
        <v>485</v>
      </c>
      <c r="I167" s="20">
        <f t="shared" si="14"/>
        <v>770</v>
      </c>
      <c r="J167" s="62">
        <v>250</v>
      </c>
      <c r="K167" s="54">
        <f t="shared" si="12"/>
        <v>192500</v>
      </c>
    </row>
    <row r="168" spans="1:11">
      <c r="A168" s="31">
        <v>284</v>
      </c>
      <c r="B168" s="20" t="s">
        <v>181</v>
      </c>
      <c r="C168" s="31" t="s">
        <v>423</v>
      </c>
      <c r="D168" s="31" t="s">
        <v>10</v>
      </c>
      <c r="E168" s="20">
        <v>200</v>
      </c>
      <c r="F168" s="32">
        <v>43344</v>
      </c>
      <c r="G168" s="20">
        <v>400</v>
      </c>
      <c r="H168" s="40">
        <v>181</v>
      </c>
      <c r="I168" s="65">
        <f t="shared" si="14"/>
        <v>419</v>
      </c>
      <c r="J168" s="66">
        <v>595</v>
      </c>
      <c r="K168" s="54">
        <f t="shared" si="12"/>
        <v>249305</v>
      </c>
    </row>
    <row r="169" spans="1:11">
      <c r="A169" s="31"/>
      <c r="B169" s="20" t="s">
        <v>182</v>
      </c>
      <c r="C169" s="31" t="s">
        <v>423</v>
      </c>
      <c r="D169" s="31" t="s">
        <v>12</v>
      </c>
      <c r="E169" s="20">
        <v>1300</v>
      </c>
      <c r="F169" s="32" t="s">
        <v>25</v>
      </c>
      <c r="G169" s="20">
        <v>0</v>
      </c>
      <c r="H169" s="40">
        <v>0</v>
      </c>
      <c r="I169" s="65">
        <f t="shared" si="14"/>
        <v>1300</v>
      </c>
      <c r="J169" s="66">
        <v>150</v>
      </c>
      <c r="K169" s="54">
        <f t="shared" si="12"/>
        <v>195000</v>
      </c>
    </row>
    <row r="170" spans="1:11">
      <c r="A170" s="31">
        <v>285</v>
      </c>
      <c r="B170" s="20" t="s">
        <v>183</v>
      </c>
      <c r="C170" s="31" t="s">
        <v>423</v>
      </c>
      <c r="D170" s="31" t="s">
        <v>10</v>
      </c>
      <c r="E170" s="20">
        <v>0</v>
      </c>
      <c r="F170" s="32" t="s">
        <v>25</v>
      </c>
      <c r="G170" s="20">
        <v>270</v>
      </c>
      <c r="H170" s="20">
        <v>0</v>
      </c>
      <c r="I170" s="20">
        <f t="shared" si="14"/>
        <v>270</v>
      </c>
      <c r="J170" s="62">
        <v>200</v>
      </c>
      <c r="K170" s="54">
        <f t="shared" ref="K170:K196" si="15">I170*J170</f>
        <v>54000</v>
      </c>
    </row>
    <row r="171" spans="1:11" s="50" customFormat="1">
      <c r="A171" s="31">
        <v>286</v>
      </c>
      <c r="B171" s="20" t="s">
        <v>184</v>
      </c>
      <c r="C171" s="31" t="s">
        <v>423</v>
      </c>
      <c r="D171" s="31" t="s">
        <v>10</v>
      </c>
      <c r="E171" s="20">
        <v>0</v>
      </c>
      <c r="F171" s="32" t="s">
        <v>25</v>
      </c>
      <c r="G171" s="20">
        <v>300</v>
      </c>
      <c r="H171" s="20">
        <v>0</v>
      </c>
      <c r="I171" s="20">
        <f t="shared" si="14"/>
        <v>300</v>
      </c>
      <c r="J171" s="62">
        <v>60</v>
      </c>
      <c r="K171" s="54">
        <f t="shared" si="15"/>
        <v>18000</v>
      </c>
    </row>
    <row r="172" spans="1:11">
      <c r="A172" s="31"/>
      <c r="B172" s="20" t="s">
        <v>185</v>
      </c>
      <c r="C172" s="31" t="s">
        <v>423</v>
      </c>
      <c r="D172" s="31" t="s">
        <v>12</v>
      </c>
      <c r="E172" s="20">
        <v>350</v>
      </c>
      <c r="F172" s="32"/>
      <c r="G172" s="20">
        <v>0</v>
      </c>
      <c r="H172" s="20">
        <v>150</v>
      </c>
      <c r="I172" s="20">
        <f t="shared" si="14"/>
        <v>200</v>
      </c>
      <c r="J172" s="62">
        <v>55</v>
      </c>
      <c r="K172" s="54">
        <f t="shared" si="15"/>
        <v>11000</v>
      </c>
    </row>
    <row r="173" spans="1:11" s="25" customFormat="1">
      <c r="A173" s="31"/>
      <c r="B173" s="20" t="s">
        <v>186</v>
      </c>
      <c r="C173" s="31" t="s">
        <v>423</v>
      </c>
      <c r="D173" s="31" t="s">
        <v>12</v>
      </c>
      <c r="E173" s="20">
        <v>280</v>
      </c>
      <c r="F173" s="32">
        <v>43252</v>
      </c>
      <c r="G173" s="20">
        <v>0</v>
      </c>
      <c r="H173" s="20">
        <v>0</v>
      </c>
      <c r="I173" s="20">
        <f t="shared" si="14"/>
        <v>280</v>
      </c>
      <c r="J173" s="62">
        <v>9</v>
      </c>
      <c r="K173" s="54">
        <f t="shared" si="15"/>
        <v>2520</v>
      </c>
    </row>
    <row r="174" spans="1:11" s="25" customFormat="1">
      <c r="A174" s="24">
        <v>287</v>
      </c>
      <c r="B174" s="20" t="s">
        <v>187</v>
      </c>
      <c r="C174" s="31" t="s">
        <v>423</v>
      </c>
      <c r="D174" s="31" t="s">
        <v>10</v>
      </c>
      <c r="E174" s="20">
        <v>470</v>
      </c>
      <c r="F174" s="32">
        <v>43922</v>
      </c>
      <c r="G174" s="20">
        <v>0</v>
      </c>
      <c r="H174" s="20">
        <v>0</v>
      </c>
      <c r="I174" s="20">
        <f>E174+G174-H174</f>
        <v>470</v>
      </c>
      <c r="J174" s="62">
        <v>6</v>
      </c>
      <c r="K174" s="54">
        <f t="shared" si="15"/>
        <v>2820</v>
      </c>
    </row>
    <row r="175" spans="1:11">
      <c r="A175" s="6">
        <v>290</v>
      </c>
      <c r="B175" s="20" t="s">
        <v>188</v>
      </c>
      <c r="C175" s="31" t="s">
        <v>423</v>
      </c>
      <c r="D175" s="31" t="s">
        <v>10</v>
      </c>
      <c r="E175" s="20">
        <v>21</v>
      </c>
      <c r="F175" s="32">
        <v>43497</v>
      </c>
      <c r="G175" s="20">
        <v>0</v>
      </c>
      <c r="H175" s="20">
        <v>0</v>
      </c>
      <c r="I175" s="20">
        <f t="shared" si="14"/>
        <v>21</v>
      </c>
      <c r="J175" s="62">
        <v>115</v>
      </c>
      <c r="K175" s="54">
        <f t="shared" si="15"/>
        <v>2415</v>
      </c>
    </row>
    <row r="176" spans="1:11">
      <c r="A176" s="6">
        <v>291</v>
      </c>
      <c r="B176" s="20" t="s">
        <v>189</v>
      </c>
      <c r="C176" s="31" t="s">
        <v>423</v>
      </c>
      <c r="D176" s="31" t="s">
        <v>10</v>
      </c>
      <c r="E176" s="20">
        <v>13</v>
      </c>
      <c r="F176" s="32" t="s">
        <v>25</v>
      </c>
      <c r="G176" s="20">
        <v>0</v>
      </c>
      <c r="H176" s="20">
        <v>0</v>
      </c>
      <c r="I176" s="20">
        <f t="shared" si="14"/>
        <v>13</v>
      </c>
      <c r="J176" s="62">
        <v>1150</v>
      </c>
      <c r="K176" s="54">
        <f t="shared" si="15"/>
        <v>14950</v>
      </c>
    </row>
    <row r="177" spans="1:11" s="25" customFormat="1">
      <c r="A177" s="24">
        <v>294</v>
      </c>
      <c r="B177" s="20" t="s">
        <v>190</v>
      </c>
      <c r="C177" s="31" t="s">
        <v>423</v>
      </c>
      <c r="D177" s="31" t="s">
        <v>10</v>
      </c>
      <c r="E177" s="20">
        <v>173</v>
      </c>
      <c r="F177" s="32">
        <v>43862</v>
      </c>
      <c r="G177" s="20">
        <v>0</v>
      </c>
      <c r="H177" s="40">
        <v>73</v>
      </c>
      <c r="I177" s="20">
        <f t="shared" si="14"/>
        <v>100</v>
      </c>
      <c r="J177" s="62">
        <v>450</v>
      </c>
      <c r="K177" s="54">
        <f t="shared" si="15"/>
        <v>45000</v>
      </c>
    </row>
    <row r="178" spans="1:11" s="25" customFormat="1">
      <c r="A178" s="24"/>
      <c r="B178" s="20" t="s">
        <v>191</v>
      </c>
      <c r="C178" s="31" t="s">
        <v>423</v>
      </c>
      <c r="D178" s="31" t="s">
        <v>12</v>
      </c>
      <c r="E178" s="20">
        <v>410</v>
      </c>
      <c r="F178" s="32">
        <v>43497</v>
      </c>
      <c r="G178" s="20">
        <v>0</v>
      </c>
      <c r="H178" s="40">
        <v>334</v>
      </c>
      <c r="I178" s="20">
        <f t="shared" si="14"/>
        <v>76</v>
      </c>
      <c r="J178" s="62">
        <v>345</v>
      </c>
      <c r="K178" s="54">
        <f t="shared" si="15"/>
        <v>26220</v>
      </c>
    </row>
    <row r="179" spans="1:11">
      <c r="A179" s="6">
        <v>298</v>
      </c>
      <c r="B179" s="20" t="s">
        <v>192</v>
      </c>
      <c r="C179" s="31" t="s">
        <v>423</v>
      </c>
      <c r="D179" s="31" t="s">
        <v>10</v>
      </c>
      <c r="E179" s="20">
        <v>109</v>
      </c>
      <c r="F179" s="32" t="s">
        <v>25</v>
      </c>
      <c r="G179" s="20">
        <v>1150</v>
      </c>
      <c r="H179" s="20">
        <v>107</v>
      </c>
      <c r="I179" s="20">
        <f t="shared" si="14"/>
        <v>1152</v>
      </c>
      <c r="J179" s="62">
        <v>180</v>
      </c>
      <c r="K179" s="54">
        <f t="shared" si="15"/>
        <v>207360</v>
      </c>
    </row>
    <row r="180" spans="1:11" s="25" customFormat="1">
      <c r="A180" s="24">
        <v>302</v>
      </c>
      <c r="B180" s="20" t="s">
        <v>193</v>
      </c>
      <c r="C180" s="31" t="s">
        <v>423</v>
      </c>
      <c r="D180" s="31" t="s">
        <v>10</v>
      </c>
      <c r="E180" s="20">
        <v>600</v>
      </c>
      <c r="F180" s="32">
        <v>44136</v>
      </c>
      <c r="G180" s="20">
        <v>0</v>
      </c>
      <c r="H180" s="20">
        <v>48</v>
      </c>
      <c r="I180" s="20">
        <f t="shared" si="14"/>
        <v>552</v>
      </c>
      <c r="J180" s="62">
        <v>105</v>
      </c>
      <c r="K180" s="54">
        <f t="shared" si="15"/>
        <v>57960</v>
      </c>
    </row>
    <row r="181" spans="1:11" s="25" customFormat="1">
      <c r="A181" s="24">
        <v>305</v>
      </c>
      <c r="B181" s="20" t="s">
        <v>194</v>
      </c>
      <c r="C181" s="31" t="s">
        <v>423</v>
      </c>
      <c r="D181" s="31" t="s">
        <v>10</v>
      </c>
      <c r="E181" s="20">
        <v>55</v>
      </c>
      <c r="F181" s="32">
        <v>44378</v>
      </c>
      <c r="G181" s="20">
        <v>50</v>
      </c>
      <c r="H181" s="20">
        <v>19</v>
      </c>
      <c r="I181" s="20">
        <f t="shared" si="14"/>
        <v>86</v>
      </c>
      <c r="J181" s="62">
        <v>400</v>
      </c>
      <c r="K181" s="54">
        <f t="shared" si="15"/>
        <v>34400</v>
      </c>
    </row>
    <row r="182" spans="1:11" s="25" customFormat="1">
      <c r="A182" s="24">
        <v>306</v>
      </c>
      <c r="B182" s="20" t="s">
        <v>195</v>
      </c>
      <c r="C182" s="31" t="s">
        <v>423</v>
      </c>
      <c r="D182" s="31" t="s">
        <v>10</v>
      </c>
      <c r="E182" s="20">
        <v>15</v>
      </c>
      <c r="F182" s="32">
        <v>43617</v>
      </c>
      <c r="G182" s="20">
        <v>0</v>
      </c>
      <c r="H182" s="20">
        <v>2</v>
      </c>
      <c r="I182" s="20">
        <f t="shared" si="14"/>
        <v>13</v>
      </c>
      <c r="J182" s="62">
        <v>285</v>
      </c>
      <c r="K182" s="54">
        <f t="shared" si="15"/>
        <v>3705</v>
      </c>
    </row>
    <row r="183" spans="1:11" s="25" customFormat="1">
      <c r="A183" s="24">
        <v>307</v>
      </c>
      <c r="B183" s="20" t="s">
        <v>196</v>
      </c>
      <c r="C183" s="31" t="s">
        <v>423</v>
      </c>
      <c r="D183" s="31" t="s">
        <v>10</v>
      </c>
      <c r="E183" s="20">
        <v>35</v>
      </c>
      <c r="F183" s="32">
        <v>44774</v>
      </c>
      <c r="G183" s="20">
        <v>0</v>
      </c>
      <c r="H183" s="20">
        <v>0</v>
      </c>
      <c r="I183" s="20">
        <f t="shared" si="14"/>
        <v>35</v>
      </c>
      <c r="J183" s="62">
        <v>225</v>
      </c>
      <c r="K183" s="54">
        <f t="shared" si="15"/>
        <v>7875</v>
      </c>
    </row>
    <row r="184" spans="1:11">
      <c r="A184" s="6">
        <v>310</v>
      </c>
      <c r="B184" s="20" t="s">
        <v>197</v>
      </c>
      <c r="C184" s="31" t="s">
        <v>423</v>
      </c>
      <c r="D184" s="31" t="s">
        <v>10</v>
      </c>
      <c r="E184" s="20">
        <v>71</v>
      </c>
      <c r="F184" s="32">
        <v>43374</v>
      </c>
      <c r="G184" s="20">
        <v>0</v>
      </c>
      <c r="H184" s="20">
        <v>26</v>
      </c>
      <c r="I184" s="20">
        <f t="shared" si="14"/>
        <v>45</v>
      </c>
      <c r="J184" s="62">
        <v>350</v>
      </c>
      <c r="K184" s="54">
        <f t="shared" si="15"/>
        <v>15750</v>
      </c>
    </row>
    <row r="185" spans="1:11" s="25" customFormat="1">
      <c r="A185" s="24"/>
      <c r="B185" s="20" t="s">
        <v>198</v>
      </c>
      <c r="C185" s="31" t="s">
        <v>423</v>
      </c>
      <c r="D185" s="31" t="s">
        <v>15</v>
      </c>
      <c r="E185" s="20">
        <v>8</v>
      </c>
      <c r="F185" s="32">
        <v>43252</v>
      </c>
      <c r="G185" s="20">
        <v>0</v>
      </c>
      <c r="H185" s="20">
        <v>0</v>
      </c>
      <c r="I185" s="20">
        <f t="shared" si="14"/>
        <v>8</v>
      </c>
      <c r="J185" s="62">
        <v>1425</v>
      </c>
      <c r="K185" s="54">
        <f t="shared" si="15"/>
        <v>11400</v>
      </c>
    </row>
    <row r="186" spans="1:11" s="25" customFormat="1">
      <c r="A186" s="24">
        <v>311</v>
      </c>
      <c r="B186" s="20" t="s">
        <v>199</v>
      </c>
      <c r="C186" s="31" t="s">
        <v>423</v>
      </c>
      <c r="D186" s="31" t="s">
        <v>10</v>
      </c>
      <c r="E186" s="20">
        <v>2800</v>
      </c>
      <c r="F186" s="32" t="s">
        <v>25</v>
      </c>
      <c r="G186" s="20">
        <v>0</v>
      </c>
      <c r="H186" s="20">
        <v>0</v>
      </c>
      <c r="I186" s="20">
        <f t="shared" si="14"/>
        <v>2800</v>
      </c>
      <c r="J186" s="62">
        <v>1.2</v>
      </c>
      <c r="K186" s="54">
        <f t="shared" si="15"/>
        <v>3360</v>
      </c>
    </row>
    <row r="187" spans="1:11">
      <c r="A187" s="6" t="s">
        <v>200</v>
      </c>
      <c r="B187" s="20" t="s">
        <v>201</v>
      </c>
      <c r="C187" s="31" t="s">
        <v>423</v>
      </c>
      <c r="D187" s="31" t="s">
        <v>10</v>
      </c>
      <c r="E187" s="20">
        <v>293</v>
      </c>
      <c r="F187" s="32">
        <v>43862</v>
      </c>
      <c r="G187" s="20">
        <v>0</v>
      </c>
      <c r="H187" s="40">
        <v>10</v>
      </c>
      <c r="I187" s="20">
        <f t="shared" si="14"/>
        <v>283</v>
      </c>
      <c r="J187" s="62">
        <v>460</v>
      </c>
      <c r="K187" s="67">
        <f t="shared" si="15"/>
        <v>130180</v>
      </c>
    </row>
    <row r="188" spans="1:11" s="25" customFormat="1">
      <c r="A188" s="24">
        <v>314</v>
      </c>
      <c r="B188" s="20" t="s">
        <v>202</v>
      </c>
      <c r="C188" s="31" t="s">
        <v>423</v>
      </c>
      <c r="D188" s="31" t="s">
        <v>10</v>
      </c>
      <c r="E188" s="20">
        <v>630</v>
      </c>
      <c r="F188" s="32">
        <v>43191</v>
      </c>
      <c r="G188" s="20">
        <v>0</v>
      </c>
      <c r="H188" s="20">
        <v>0</v>
      </c>
      <c r="I188" s="20">
        <f t="shared" si="14"/>
        <v>630</v>
      </c>
      <c r="J188" s="62">
        <v>2.5</v>
      </c>
      <c r="K188" s="54">
        <f t="shared" si="15"/>
        <v>1575</v>
      </c>
    </row>
    <row r="189" spans="1:11">
      <c r="A189" s="6">
        <v>316</v>
      </c>
      <c r="B189" s="20" t="s">
        <v>203</v>
      </c>
      <c r="C189" s="31" t="s">
        <v>423</v>
      </c>
      <c r="D189" s="31" t="s">
        <v>10</v>
      </c>
      <c r="E189" s="20">
        <v>1390</v>
      </c>
      <c r="F189" s="32">
        <v>43862</v>
      </c>
      <c r="G189" s="20">
        <v>1030</v>
      </c>
      <c r="H189" s="20">
        <v>1320</v>
      </c>
      <c r="I189" s="20">
        <f t="shared" si="14"/>
        <v>1100</v>
      </c>
      <c r="J189" s="62">
        <v>24.87</v>
      </c>
      <c r="K189" s="54">
        <f t="shared" si="15"/>
        <v>27357</v>
      </c>
    </row>
    <row r="190" spans="1:11" s="25" customFormat="1">
      <c r="A190" s="24">
        <v>320</v>
      </c>
      <c r="B190" s="20" t="s">
        <v>204</v>
      </c>
      <c r="C190" s="31" t="s">
        <v>423</v>
      </c>
      <c r="D190" s="31" t="s">
        <v>10</v>
      </c>
      <c r="E190" s="20">
        <v>20</v>
      </c>
      <c r="F190" s="32">
        <v>44440</v>
      </c>
      <c r="G190" s="20">
        <v>0</v>
      </c>
      <c r="H190" s="20">
        <v>0</v>
      </c>
      <c r="I190" s="20">
        <f t="shared" si="14"/>
        <v>20</v>
      </c>
      <c r="J190" s="62">
        <v>7</v>
      </c>
      <c r="K190" s="54">
        <f t="shared" si="15"/>
        <v>140</v>
      </c>
    </row>
    <row r="191" spans="1:11">
      <c r="A191" s="6"/>
      <c r="B191" s="20" t="s">
        <v>205</v>
      </c>
      <c r="C191" s="31" t="s">
        <v>423</v>
      </c>
      <c r="D191" s="31" t="s">
        <v>12</v>
      </c>
      <c r="E191" s="20">
        <v>10</v>
      </c>
      <c r="F191" s="32" t="s">
        <v>25</v>
      </c>
      <c r="G191" s="20">
        <v>325</v>
      </c>
      <c r="H191" s="20">
        <v>300</v>
      </c>
      <c r="I191" s="20">
        <f t="shared" si="14"/>
        <v>35</v>
      </c>
      <c r="J191" s="62">
        <v>837.5</v>
      </c>
      <c r="K191" s="54">
        <f t="shared" si="15"/>
        <v>29312.5</v>
      </c>
    </row>
    <row r="192" spans="1:11" s="25" customFormat="1">
      <c r="A192" s="24">
        <v>327</v>
      </c>
      <c r="B192" s="20" t="s">
        <v>206</v>
      </c>
      <c r="C192" s="31" t="s">
        <v>423</v>
      </c>
      <c r="D192" s="31" t="s">
        <v>10</v>
      </c>
      <c r="E192" s="20">
        <v>1</v>
      </c>
      <c r="F192" s="32" t="s">
        <v>25</v>
      </c>
      <c r="G192" s="20">
        <v>10</v>
      </c>
      <c r="H192" s="20">
        <v>0</v>
      </c>
      <c r="I192" s="20">
        <f t="shared" si="14"/>
        <v>11</v>
      </c>
      <c r="J192" s="20">
        <v>983.75</v>
      </c>
      <c r="K192" s="54">
        <f t="shared" si="15"/>
        <v>10821.25</v>
      </c>
    </row>
    <row r="193" spans="1:11" s="25" customFormat="1">
      <c r="A193" s="24">
        <v>330</v>
      </c>
      <c r="B193" s="20" t="s">
        <v>207</v>
      </c>
      <c r="C193" s="31" t="s">
        <v>423</v>
      </c>
      <c r="D193" s="31" t="s">
        <v>10</v>
      </c>
      <c r="E193" s="20">
        <v>1195</v>
      </c>
      <c r="F193" s="32">
        <v>43891</v>
      </c>
      <c r="G193" s="20">
        <v>0</v>
      </c>
      <c r="H193" s="20">
        <v>665</v>
      </c>
      <c r="I193" s="20">
        <f>E193+G193-H193</f>
        <v>530</v>
      </c>
      <c r="J193" s="62">
        <v>35</v>
      </c>
      <c r="K193" s="54">
        <f t="shared" si="15"/>
        <v>18550</v>
      </c>
    </row>
    <row r="194" spans="1:11" s="25" customFormat="1">
      <c r="A194" s="24">
        <v>334</v>
      </c>
      <c r="B194" s="20" t="s">
        <v>208</v>
      </c>
      <c r="C194" s="31" t="s">
        <v>423</v>
      </c>
      <c r="D194" s="31" t="s">
        <v>10</v>
      </c>
      <c r="E194" s="20">
        <v>685</v>
      </c>
      <c r="F194" s="32">
        <v>43739</v>
      </c>
      <c r="G194" s="20">
        <v>800</v>
      </c>
      <c r="H194" s="20">
        <v>945</v>
      </c>
      <c r="I194" s="20">
        <f t="shared" si="14"/>
        <v>540</v>
      </c>
      <c r="J194" s="62">
        <v>185</v>
      </c>
      <c r="K194" s="54">
        <f t="shared" si="15"/>
        <v>99900</v>
      </c>
    </row>
    <row r="195" spans="1:11">
      <c r="A195" s="6">
        <v>336</v>
      </c>
      <c r="B195" s="20" t="s">
        <v>209</v>
      </c>
      <c r="C195" s="31" t="s">
        <v>423</v>
      </c>
      <c r="D195" s="31" t="s">
        <v>10</v>
      </c>
      <c r="E195" s="20">
        <v>1</v>
      </c>
      <c r="F195" s="32">
        <v>43678</v>
      </c>
      <c r="G195" s="20">
        <v>0</v>
      </c>
      <c r="H195" s="20">
        <v>0</v>
      </c>
      <c r="I195" s="20">
        <f t="shared" si="14"/>
        <v>1</v>
      </c>
      <c r="J195" s="62">
        <v>168</v>
      </c>
      <c r="K195" s="54">
        <f t="shared" si="15"/>
        <v>168</v>
      </c>
    </row>
    <row r="196" spans="1:11">
      <c r="A196" s="6"/>
      <c r="B196" s="20" t="s">
        <v>210</v>
      </c>
      <c r="C196" s="31" t="s">
        <v>423</v>
      </c>
      <c r="D196" s="31" t="s">
        <v>211</v>
      </c>
      <c r="E196" s="20">
        <v>14280</v>
      </c>
      <c r="F196" s="32" t="s">
        <v>25</v>
      </c>
      <c r="G196" s="20">
        <v>0</v>
      </c>
      <c r="H196" s="20">
        <v>400</v>
      </c>
      <c r="I196" s="20">
        <f t="shared" si="14"/>
        <v>13880</v>
      </c>
      <c r="J196" s="62">
        <v>11</v>
      </c>
      <c r="K196" s="54">
        <f t="shared" si="15"/>
        <v>152680</v>
      </c>
    </row>
    <row r="197" spans="1:11">
      <c r="A197" s="6">
        <v>338</v>
      </c>
      <c r="B197" s="7" t="s">
        <v>212</v>
      </c>
      <c r="C197" s="31" t="s">
        <v>423</v>
      </c>
      <c r="D197" s="31" t="s">
        <v>10</v>
      </c>
      <c r="E197" s="20">
        <v>1000</v>
      </c>
      <c r="F197" s="32" t="s">
        <v>25</v>
      </c>
      <c r="G197" s="20">
        <v>3000</v>
      </c>
      <c r="H197" s="20">
        <v>959</v>
      </c>
      <c r="I197" s="20">
        <f t="shared" si="14"/>
        <v>3041</v>
      </c>
      <c r="J197" s="62">
        <v>9.1999999999999993</v>
      </c>
      <c r="K197" s="54">
        <f t="shared" ref="K197:K204" si="16">I197*J197</f>
        <v>27977.199999999997</v>
      </c>
    </row>
    <row r="198" spans="1:11" s="11" customFormat="1">
      <c r="A198" s="6">
        <v>341</v>
      </c>
      <c r="B198" s="9" t="s">
        <v>213</v>
      </c>
      <c r="C198" s="31" t="s">
        <v>423</v>
      </c>
      <c r="D198" s="33" t="s">
        <v>10</v>
      </c>
      <c r="E198" s="21">
        <v>3134</v>
      </c>
      <c r="F198" s="34" t="s">
        <v>25</v>
      </c>
      <c r="G198" s="21">
        <v>5000</v>
      </c>
      <c r="H198" s="21">
        <v>362</v>
      </c>
      <c r="I198" s="21">
        <f t="shared" si="14"/>
        <v>7772</v>
      </c>
      <c r="J198" s="57">
        <v>16</v>
      </c>
      <c r="K198" s="53">
        <f t="shared" si="16"/>
        <v>124352</v>
      </c>
    </row>
    <row r="199" spans="1:11" s="11" customFormat="1">
      <c r="A199" s="6">
        <v>342</v>
      </c>
      <c r="B199" s="9" t="s">
        <v>214</v>
      </c>
      <c r="C199" s="31" t="s">
        <v>423</v>
      </c>
      <c r="D199" s="33" t="s">
        <v>10</v>
      </c>
      <c r="E199" s="21">
        <v>2000</v>
      </c>
      <c r="F199" s="34" t="s">
        <v>25</v>
      </c>
      <c r="G199" s="21">
        <v>5000</v>
      </c>
      <c r="H199" s="21">
        <v>1098</v>
      </c>
      <c r="I199" s="21">
        <f t="shared" si="14"/>
        <v>5902</v>
      </c>
      <c r="J199" s="57">
        <v>16</v>
      </c>
      <c r="K199" s="53">
        <f t="shared" si="16"/>
        <v>94432</v>
      </c>
    </row>
    <row r="200" spans="1:11" s="11" customFormat="1">
      <c r="A200" s="6">
        <v>343</v>
      </c>
      <c r="B200" s="9" t="s">
        <v>215</v>
      </c>
      <c r="C200" s="31" t="s">
        <v>423</v>
      </c>
      <c r="D200" s="33" t="s">
        <v>10</v>
      </c>
      <c r="E200" s="21">
        <v>2917</v>
      </c>
      <c r="F200" s="34" t="s">
        <v>25</v>
      </c>
      <c r="G200" s="21">
        <v>5000</v>
      </c>
      <c r="H200" s="21">
        <v>781</v>
      </c>
      <c r="I200" s="21">
        <f t="shared" si="14"/>
        <v>7136</v>
      </c>
      <c r="J200" s="57">
        <v>16</v>
      </c>
      <c r="K200" s="53">
        <f t="shared" si="16"/>
        <v>114176</v>
      </c>
    </row>
    <row r="201" spans="1:11" s="11" customFormat="1">
      <c r="A201" s="6">
        <v>344</v>
      </c>
      <c r="B201" s="9" t="s">
        <v>216</v>
      </c>
      <c r="C201" s="31" t="s">
        <v>423</v>
      </c>
      <c r="D201" s="33" t="s">
        <v>10</v>
      </c>
      <c r="E201" s="21">
        <v>13000</v>
      </c>
      <c r="F201" s="34" t="s">
        <v>25</v>
      </c>
      <c r="G201" s="21">
        <v>20000</v>
      </c>
      <c r="H201" s="21">
        <v>14300</v>
      </c>
      <c r="I201" s="21">
        <f t="shared" si="14"/>
        <v>18700</v>
      </c>
      <c r="J201" s="57">
        <v>1.63</v>
      </c>
      <c r="K201" s="53">
        <f t="shared" si="16"/>
        <v>30480.999999999996</v>
      </c>
    </row>
    <row r="202" spans="1:11" s="11" customFormat="1">
      <c r="A202" s="6">
        <v>345</v>
      </c>
      <c r="B202" s="9" t="s">
        <v>217</v>
      </c>
      <c r="C202" s="31" t="s">
        <v>423</v>
      </c>
      <c r="D202" s="33" t="s">
        <v>10</v>
      </c>
      <c r="E202" s="21">
        <v>13000</v>
      </c>
      <c r="F202" s="34" t="s">
        <v>25</v>
      </c>
      <c r="G202" s="21">
        <v>20000</v>
      </c>
      <c r="H202" s="21">
        <v>14000</v>
      </c>
      <c r="I202" s="21">
        <f t="shared" si="14"/>
        <v>19000</v>
      </c>
      <c r="J202" s="57">
        <v>1.63</v>
      </c>
      <c r="K202" s="53">
        <f t="shared" si="16"/>
        <v>30969.999999999996</v>
      </c>
    </row>
    <row r="203" spans="1:11" s="11" customFormat="1">
      <c r="A203" s="31"/>
      <c r="B203" s="21" t="s">
        <v>218</v>
      </c>
      <c r="C203" s="31" t="s">
        <v>423</v>
      </c>
      <c r="D203" s="33" t="s">
        <v>219</v>
      </c>
      <c r="E203" s="21">
        <v>7100</v>
      </c>
      <c r="F203" s="34"/>
      <c r="G203" s="21">
        <v>500</v>
      </c>
      <c r="H203" s="21">
        <v>7500</v>
      </c>
      <c r="I203" s="21">
        <f t="shared" si="14"/>
        <v>100</v>
      </c>
      <c r="J203" s="57">
        <v>3</v>
      </c>
      <c r="K203" s="53">
        <f t="shared" si="16"/>
        <v>300</v>
      </c>
    </row>
    <row r="204" spans="1:11" s="11" customFormat="1">
      <c r="A204" s="31"/>
      <c r="B204" s="21" t="s">
        <v>220</v>
      </c>
      <c r="C204" s="31" t="s">
        <v>423</v>
      </c>
      <c r="D204" s="33" t="s">
        <v>12</v>
      </c>
      <c r="E204" s="21">
        <v>0</v>
      </c>
      <c r="F204" s="34">
        <v>44075</v>
      </c>
      <c r="G204" s="21">
        <v>100</v>
      </c>
      <c r="H204" s="21">
        <v>0</v>
      </c>
      <c r="I204" s="21">
        <f t="shared" si="14"/>
        <v>100</v>
      </c>
      <c r="J204" s="57">
        <v>5</v>
      </c>
      <c r="K204" s="53">
        <f t="shared" si="16"/>
        <v>500</v>
      </c>
    </row>
    <row r="205" spans="1:11" s="25" customFormat="1">
      <c r="A205" s="31">
        <v>348</v>
      </c>
      <c r="B205" s="20" t="s">
        <v>221</v>
      </c>
      <c r="C205" s="31" t="s">
        <v>423</v>
      </c>
      <c r="D205" s="31" t="s">
        <v>10</v>
      </c>
      <c r="E205" s="20">
        <v>300</v>
      </c>
      <c r="F205" s="32">
        <v>44075</v>
      </c>
      <c r="G205" s="20">
        <v>0</v>
      </c>
      <c r="H205" s="20">
        <v>206</v>
      </c>
      <c r="I205" s="20">
        <f t="shared" si="14"/>
        <v>94</v>
      </c>
      <c r="J205" s="62">
        <v>120</v>
      </c>
      <c r="K205" s="54">
        <f t="shared" ref="K205:K236" si="17">I205*J205</f>
        <v>11280</v>
      </c>
    </row>
    <row r="206" spans="1:11">
      <c r="A206" s="31">
        <v>350</v>
      </c>
      <c r="B206" s="20" t="s">
        <v>222</v>
      </c>
      <c r="C206" s="31" t="s">
        <v>423</v>
      </c>
      <c r="D206" s="31" t="s">
        <v>10</v>
      </c>
      <c r="E206" s="20">
        <v>20</v>
      </c>
      <c r="F206" s="32">
        <v>43009</v>
      </c>
      <c r="G206" s="20">
        <v>0</v>
      </c>
      <c r="H206" s="20">
        <v>0</v>
      </c>
      <c r="I206" s="20">
        <f t="shared" si="14"/>
        <v>20</v>
      </c>
      <c r="J206" s="62">
        <v>10</v>
      </c>
      <c r="K206" s="54">
        <f t="shared" si="17"/>
        <v>200</v>
      </c>
    </row>
    <row r="207" spans="1:11" s="19" customFormat="1">
      <c r="A207" s="18">
        <v>355</v>
      </c>
      <c r="B207" s="20" t="s">
        <v>223</v>
      </c>
      <c r="C207" s="31" t="s">
        <v>423</v>
      </c>
      <c r="D207" s="31" t="s">
        <v>10</v>
      </c>
      <c r="E207" s="20">
        <v>50</v>
      </c>
      <c r="F207" s="32">
        <v>43525</v>
      </c>
      <c r="G207" s="20">
        <v>0</v>
      </c>
      <c r="H207" s="20">
        <v>30</v>
      </c>
      <c r="I207" s="20">
        <f t="shared" si="14"/>
        <v>20</v>
      </c>
      <c r="J207" s="62">
        <v>390</v>
      </c>
      <c r="K207" s="54">
        <f t="shared" si="17"/>
        <v>7800</v>
      </c>
    </row>
    <row r="208" spans="1:11" s="25" customFormat="1">
      <c r="A208" s="24">
        <v>356</v>
      </c>
      <c r="B208" s="20" t="s">
        <v>224</v>
      </c>
      <c r="C208" s="31" t="s">
        <v>423</v>
      </c>
      <c r="D208" s="31" t="s">
        <v>10</v>
      </c>
      <c r="E208" s="20">
        <v>825</v>
      </c>
      <c r="F208" s="32">
        <v>43252</v>
      </c>
      <c r="G208" s="20">
        <v>0</v>
      </c>
      <c r="H208" s="20">
        <v>60</v>
      </c>
      <c r="I208" s="20">
        <f t="shared" si="14"/>
        <v>765</v>
      </c>
      <c r="J208" s="62">
        <v>290</v>
      </c>
      <c r="K208" s="54">
        <f t="shared" si="17"/>
        <v>221850</v>
      </c>
    </row>
    <row r="209" spans="1:11" s="25" customFormat="1">
      <c r="A209" s="24">
        <v>359</v>
      </c>
      <c r="B209" s="20" t="s">
        <v>225</v>
      </c>
      <c r="C209" s="31" t="s">
        <v>423</v>
      </c>
      <c r="D209" s="31" t="s">
        <v>10</v>
      </c>
      <c r="E209" s="20">
        <v>400</v>
      </c>
      <c r="F209" s="32">
        <v>43891</v>
      </c>
      <c r="G209" s="20">
        <v>0</v>
      </c>
      <c r="H209" s="20">
        <v>15</v>
      </c>
      <c r="I209" s="20">
        <f t="shared" si="14"/>
        <v>385</v>
      </c>
      <c r="J209" s="62">
        <v>120</v>
      </c>
      <c r="K209" s="54">
        <f t="shared" si="17"/>
        <v>46200</v>
      </c>
    </row>
    <row r="210" spans="1:11">
      <c r="A210" s="6">
        <v>361</v>
      </c>
      <c r="B210" s="20" t="s">
        <v>226</v>
      </c>
      <c r="C210" s="31" t="s">
        <v>423</v>
      </c>
      <c r="D210" s="31" t="s">
        <v>10</v>
      </c>
      <c r="E210" s="20">
        <v>1200</v>
      </c>
      <c r="F210" s="32">
        <v>43862</v>
      </c>
      <c r="G210" s="20">
        <v>0</v>
      </c>
      <c r="H210" s="20">
        <v>0</v>
      </c>
      <c r="I210" s="20">
        <f t="shared" si="14"/>
        <v>1200</v>
      </c>
      <c r="J210" s="62">
        <v>1.1000000000000001</v>
      </c>
      <c r="K210" s="54">
        <f t="shared" si="17"/>
        <v>1320</v>
      </c>
    </row>
    <row r="211" spans="1:11">
      <c r="A211" s="6">
        <v>362</v>
      </c>
      <c r="B211" s="20" t="s">
        <v>227</v>
      </c>
      <c r="C211" s="31" t="s">
        <v>423</v>
      </c>
      <c r="D211" s="31" t="s">
        <v>10</v>
      </c>
      <c r="E211" s="20">
        <v>600</v>
      </c>
      <c r="F211" s="32">
        <v>43497</v>
      </c>
      <c r="G211" s="20">
        <v>0</v>
      </c>
      <c r="H211" s="20">
        <v>0</v>
      </c>
      <c r="I211" s="20">
        <f t="shared" ref="I211:I217" si="18">E211+G211-H211</f>
        <v>600</v>
      </c>
      <c r="J211" s="62">
        <v>6.5</v>
      </c>
      <c r="K211" s="54">
        <f t="shared" si="17"/>
        <v>3900</v>
      </c>
    </row>
    <row r="212" spans="1:11" s="25" customFormat="1">
      <c r="A212" s="24">
        <v>364</v>
      </c>
      <c r="B212" s="20" t="s">
        <v>228</v>
      </c>
      <c r="C212" s="31" t="s">
        <v>423</v>
      </c>
      <c r="D212" s="31" t="s">
        <v>10</v>
      </c>
      <c r="E212" s="20">
        <v>1600</v>
      </c>
      <c r="F212" s="32">
        <v>43891</v>
      </c>
      <c r="G212" s="20">
        <v>1800</v>
      </c>
      <c r="H212" s="20">
        <v>2500</v>
      </c>
      <c r="I212" s="20">
        <f t="shared" si="18"/>
        <v>900</v>
      </c>
      <c r="J212" s="62">
        <v>151</v>
      </c>
      <c r="K212" s="54">
        <f t="shared" si="17"/>
        <v>135900</v>
      </c>
    </row>
    <row r="213" spans="1:11">
      <c r="A213" s="6"/>
      <c r="B213" s="20" t="s">
        <v>229</v>
      </c>
      <c r="C213" s="31" t="s">
        <v>423</v>
      </c>
      <c r="D213" s="31" t="s">
        <v>12</v>
      </c>
      <c r="E213" s="20">
        <v>20</v>
      </c>
      <c r="F213" s="32">
        <v>44228</v>
      </c>
      <c r="G213" s="20">
        <v>500</v>
      </c>
      <c r="H213" s="20">
        <v>95</v>
      </c>
      <c r="I213" s="20">
        <f t="shared" si="18"/>
        <v>425</v>
      </c>
      <c r="J213" s="62">
        <v>580</v>
      </c>
      <c r="K213" s="54">
        <f t="shared" si="17"/>
        <v>246500</v>
      </c>
    </row>
    <row r="214" spans="1:11">
      <c r="A214" s="6"/>
      <c r="B214" s="20" t="s">
        <v>230</v>
      </c>
      <c r="C214" s="31" t="s">
        <v>423</v>
      </c>
      <c r="D214" s="31" t="s">
        <v>12</v>
      </c>
      <c r="E214" s="20">
        <v>0</v>
      </c>
      <c r="F214" s="32">
        <v>43405</v>
      </c>
      <c r="G214" s="20">
        <v>600</v>
      </c>
      <c r="H214" s="20"/>
      <c r="I214" s="20">
        <f t="shared" si="18"/>
        <v>600</v>
      </c>
      <c r="J214" s="62">
        <v>110</v>
      </c>
      <c r="K214" s="54">
        <f t="shared" si="17"/>
        <v>66000</v>
      </c>
    </row>
    <row r="215" spans="1:11" s="25" customFormat="1">
      <c r="A215" s="24"/>
      <c r="B215" s="20" t="s">
        <v>231</v>
      </c>
      <c r="C215" s="31" t="s">
        <v>423</v>
      </c>
      <c r="D215" s="31" t="s">
        <v>12</v>
      </c>
      <c r="E215" s="20">
        <v>800</v>
      </c>
      <c r="F215" s="32" t="s">
        <v>25</v>
      </c>
      <c r="G215" s="20">
        <v>0</v>
      </c>
      <c r="H215" s="20">
        <v>0</v>
      </c>
      <c r="I215" s="20">
        <f t="shared" si="18"/>
        <v>800</v>
      </c>
      <c r="J215" s="62">
        <v>35</v>
      </c>
      <c r="K215" s="54">
        <f t="shared" si="17"/>
        <v>28000</v>
      </c>
    </row>
    <row r="216" spans="1:11">
      <c r="A216" s="6">
        <v>371</v>
      </c>
      <c r="B216" s="20" t="s">
        <v>232</v>
      </c>
      <c r="C216" s="31" t="s">
        <v>423</v>
      </c>
      <c r="D216" s="31" t="s">
        <v>10</v>
      </c>
      <c r="E216" s="20">
        <v>0</v>
      </c>
      <c r="F216" s="32" t="s">
        <v>25</v>
      </c>
      <c r="G216" s="20">
        <v>504</v>
      </c>
      <c r="H216" s="20">
        <v>0</v>
      </c>
      <c r="I216" s="20">
        <f t="shared" si="18"/>
        <v>504</v>
      </c>
      <c r="J216" s="62">
        <v>221.25</v>
      </c>
      <c r="K216" s="54">
        <f t="shared" si="17"/>
        <v>111510</v>
      </c>
    </row>
    <row r="217" spans="1:11">
      <c r="A217" s="6">
        <v>372</v>
      </c>
      <c r="B217" s="20" t="s">
        <v>233</v>
      </c>
      <c r="C217" s="31" t="s">
        <v>423</v>
      </c>
      <c r="D217" s="31" t="s">
        <v>10</v>
      </c>
      <c r="E217" s="20">
        <v>0</v>
      </c>
      <c r="F217" s="32" t="s">
        <v>25</v>
      </c>
      <c r="G217" s="20">
        <v>360</v>
      </c>
      <c r="H217" s="20">
        <v>0</v>
      </c>
      <c r="I217" s="20">
        <f t="shared" si="18"/>
        <v>360</v>
      </c>
      <c r="J217" s="62">
        <v>162.75</v>
      </c>
      <c r="K217" s="54">
        <f t="shared" si="17"/>
        <v>58590</v>
      </c>
    </row>
    <row r="218" spans="1:11">
      <c r="A218" s="6">
        <v>379</v>
      </c>
      <c r="B218" s="20" t="s">
        <v>234</v>
      </c>
      <c r="C218" s="31" t="s">
        <v>423</v>
      </c>
      <c r="D218" s="31" t="s">
        <v>10</v>
      </c>
      <c r="E218" s="20">
        <v>0</v>
      </c>
      <c r="F218" s="32">
        <v>0</v>
      </c>
      <c r="G218" s="20">
        <v>216</v>
      </c>
      <c r="H218" s="20">
        <v>0</v>
      </c>
      <c r="I218" s="20">
        <f>E218+G218-H218</f>
        <v>216</v>
      </c>
      <c r="J218" s="62">
        <v>280</v>
      </c>
      <c r="K218" s="54">
        <f t="shared" si="17"/>
        <v>60480</v>
      </c>
    </row>
    <row r="219" spans="1:11">
      <c r="A219" s="6">
        <v>380</v>
      </c>
      <c r="B219" s="20" t="s">
        <v>235</v>
      </c>
      <c r="C219" s="31" t="s">
        <v>423</v>
      </c>
      <c r="D219" s="31" t="s">
        <v>10</v>
      </c>
      <c r="E219" s="20">
        <v>0</v>
      </c>
      <c r="F219" s="32" t="s">
        <v>25</v>
      </c>
      <c r="G219" s="20">
        <v>216</v>
      </c>
      <c r="H219" s="20">
        <v>0</v>
      </c>
      <c r="I219" s="20">
        <f>E219+G219-H219</f>
        <v>216</v>
      </c>
      <c r="J219" s="62">
        <v>280</v>
      </c>
      <c r="K219" s="54">
        <f t="shared" si="17"/>
        <v>60480</v>
      </c>
    </row>
    <row r="220" spans="1:11">
      <c r="A220" s="6">
        <v>384</v>
      </c>
      <c r="B220" s="20" t="s">
        <v>236</v>
      </c>
      <c r="C220" s="31" t="s">
        <v>423</v>
      </c>
      <c r="D220" s="31" t="s">
        <v>10</v>
      </c>
      <c r="E220" s="20">
        <v>0</v>
      </c>
      <c r="F220" s="32" t="s">
        <v>25</v>
      </c>
      <c r="G220" s="20">
        <v>216</v>
      </c>
      <c r="H220" s="20">
        <v>0</v>
      </c>
      <c r="I220" s="20">
        <f>E220+G220-H220</f>
        <v>216</v>
      </c>
      <c r="J220" s="62">
        <v>255</v>
      </c>
      <c r="K220" s="54">
        <f t="shared" si="17"/>
        <v>55080</v>
      </c>
    </row>
    <row r="221" spans="1:11" s="25" customFormat="1">
      <c r="A221" s="24"/>
      <c r="B221" s="20" t="s">
        <v>237</v>
      </c>
      <c r="C221" s="31" t="s">
        <v>423</v>
      </c>
      <c r="D221" s="31" t="s">
        <v>12</v>
      </c>
      <c r="E221" s="20">
        <v>0</v>
      </c>
      <c r="F221" s="32" t="s">
        <v>25</v>
      </c>
      <c r="G221" s="20">
        <v>504</v>
      </c>
      <c r="H221" s="20">
        <v>0</v>
      </c>
      <c r="I221" s="20">
        <f>E221+G221-H221</f>
        <v>504</v>
      </c>
      <c r="J221" s="62">
        <v>127.5</v>
      </c>
      <c r="K221" s="54">
        <f t="shared" si="17"/>
        <v>64260</v>
      </c>
    </row>
    <row r="222" spans="1:11" s="25" customFormat="1">
      <c r="A222" s="24"/>
      <c r="B222" s="20" t="s">
        <v>238</v>
      </c>
      <c r="C222" s="31" t="s">
        <v>423</v>
      </c>
      <c r="D222" s="31" t="s">
        <v>12</v>
      </c>
      <c r="E222" s="20">
        <v>9</v>
      </c>
      <c r="F222" s="32">
        <v>43891</v>
      </c>
      <c r="G222" s="20">
        <v>0</v>
      </c>
      <c r="H222" s="20">
        <v>0</v>
      </c>
      <c r="I222" s="20">
        <v>9</v>
      </c>
      <c r="J222" s="62">
        <v>1200</v>
      </c>
      <c r="K222" s="54">
        <f t="shared" si="17"/>
        <v>10800</v>
      </c>
    </row>
    <row r="223" spans="1:11">
      <c r="A223" s="6">
        <v>395</v>
      </c>
      <c r="B223" s="20" t="s">
        <v>239</v>
      </c>
      <c r="C223" s="31" t="s">
        <v>423</v>
      </c>
      <c r="D223" s="31" t="s">
        <v>10</v>
      </c>
      <c r="E223" s="20">
        <v>120</v>
      </c>
      <c r="F223" s="32">
        <v>43160</v>
      </c>
      <c r="G223" s="20">
        <v>0</v>
      </c>
      <c r="H223" s="20">
        <v>0</v>
      </c>
      <c r="I223" s="20">
        <f>E223+G223-H223</f>
        <v>120</v>
      </c>
      <c r="J223" s="62">
        <v>400</v>
      </c>
      <c r="K223" s="54">
        <f t="shared" si="17"/>
        <v>48000</v>
      </c>
    </row>
    <row r="224" spans="1:11">
      <c r="A224" s="6">
        <v>399</v>
      </c>
      <c r="B224" s="20" t="s">
        <v>240</v>
      </c>
      <c r="C224" s="31" t="s">
        <v>423</v>
      </c>
      <c r="D224" s="31" t="s">
        <v>10</v>
      </c>
      <c r="E224" s="20">
        <v>64</v>
      </c>
      <c r="F224" s="32">
        <v>43435</v>
      </c>
      <c r="G224" s="20">
        <v>0</v>
      </c>
      <c r="H224" s="20">
        <v>0</v>
      </c>
      <c r="I224" s="20">
        <f t="shared" ref="I224:I274" si="19">E224+G224-H224</f>
        <v>64</v>
      </c>
      <c r="J224" s="62">
        <v>136</v>
      </c>
      <c r="K224" s="54">
        <f t="shared" si="17"/>
        <v>8704</v>
      </c>
    </row>
    <row r="225" spans="1:11">
      <c r="A225" s="6"/>
      <c r="B225" s="20" t="s">
        <v>241</v>
      </c>
      <c r="C225" s="31" t="s">
        <v>423</v>
      </c>
      <c r="D225" s="31" t="s">
        <v>15</v>
      </c>
      <c r="E225" s="20">
        <v>39</v>
      </c>
      <c r="F225" s="32">
        <v>43252</v>
      </c>
      <c r="G225" s="20">
        <v>0</v>
      </c>
      <c r="H225" s="20">
        <v>2</v>
      </c>
      <c r="I225" s="20">
        <f t="shared" si="19"/>
        <v>37</v>
      </c>
      <c r="J225" s="62">
        <v>210</v>
      </c>
      <c r="K225" s="54">
        <f t="shared" si="17"/>
        <v>7770</v>
      </c>
    </row>
    <row r="226" spans="1:11">
      <c r="A226" s="6">
        <v>401</v>
      </c>
      <c r="B226" s="20" t="s">
        <v>242</v>
      </c>
      <c r="C226" s="31" t="s">
        <v>423</v>
      </c>
      <c r="D226" s="31" t="s">
        <v>10</v>
      </c>
      <c r="E226" s="20">
        <v>56</v>
      </c>
      <c r="F226" s="32">
        <v>43466</v>
      </c>
      <c r="G226" s="20">
        <v>0</v>
      </c>
      <c r="H226" s="20">
        <v>3</v>
      </c>
      <c r="I226" s="20">
        <f t="shared" si="19"/>
        <v>53</v>
      </c>
      <c r="J226" s="62">
        <v>110</v>
      </c>
      <c r="K226" s="54">
        <f t="shared" si="17"/>
        <v>5830</v>
      </c>
    </row>
    <row r="227" spans="1:11">
      <c r="A227" s="6">
        <v>402</v>
      </c>
      <c r="B227" s="20" t="s">
        <v>243</v>
      </c>
      <c r="C227" s="31" t="s">
        <v>423</v>
      </c>
      <c r="D227" s="31" t="s">
        <v>12</v>
      </c>
      <c r="E227" s="20">
        <v>300</v>
      </c>
      <c r="F227" s="32">
        <v>0</v>
      </c>
      <c r="G227" s="20">
        <v>70</v>
      </c>
      <c r="H227" s="20">
        <v>100</v>
      </c>
      <c r="I227" s="20">
        <f t="shared" si="19"/>
        <v>270</v>
      </c>
      <c r="J227" s="62">
        <v>345</v>
      </c>
      <c r="K227" s="54">
        <f t="shared" si="17"/>
        <v>93150</v>
      </c>
    </row>
    <row r="228" spans="1:11" s="25" customFormat="1">
      <c r="A228" s="6"/>
      <c r="B228" s="20" t="s">
        <v>244</v>
      </c>
      <c r="C228" s="31" t="s">
        <v>423</v>
      </c>
      <c r="D228" s="31" t="s">
        <v>15</v>
      </c>
      <c r="E228" s="20">
        <v>0</v>
      </c>
      <c r="F228" s="32"/>
      <c r="G228" s="20">
        <v>10</v>
      </c>
      <c r="H228" s="20">
        <v>2</v>
      </c>
      <c r="I228" s="20">
        <f t="shared" si="19"/>
        <v>8</v>
      </c>
      <c r="J228" s="62">
        <v>5100</v>
      </c>
      <c r="K228" s="54">
        <f t="shared" si="17"/>
        <v>40800</v>
      </c>
    </row>
    <row r="229" spans="1:11" s="25" customFormat="1">
      <c r="A229" s="24"/>
      <c r="B229" s="20" t="s">
        <v>245</v>
      </c>
      <c r="C229" s="31" t="s">
        <v>423</v>
      </c>
      <c r="D229" s="31" t="s">
        <v>10</v>
      </c>
      <c r="E229" s="20">
        <v>20</v>
      </c>
      <c r="F229" s="32" t="s">
        <v>25</v>
      </c>
      <c r="G229" s="20">
        <v>7</v>
      </c>
      <c r="H229" s="20">
        <v>24</v>
      </c>
      <c r="I229" s="20">
        <f t="shared" si="19"/>
        <v>3</v>
      </c>
      <c r="J229" s="62">
        <v>1990</v>
      </c>
      <c r="K229" s="54">
        <f t="shared" si="17"/>
        <v>5970</v>
      </c>
    </row>
    <row r="230" spans="1:11" s="49" customFormat="1">
      <c r="A230" s="47"/>
      <c r="B230" s="21" t="s">
        <v>246</v>
      </c>
      <c r="C230" s="31" t="s">
        <v>423</v>
      </c>
      <c r="D230" s="33" t="s">
        <v>10</v>
      </c>
      <c r="E230" s="21">
        <v>5200</v>
      </c>
      <c r="F230" s="34">
        <v>44593</v>
      </c>
      <c r="G230" s="21">
        <v>51500</v>
      </c>
      <c r="H230" s="21">
        <v>32100</v>
      </c>
      <c r="I230" s="21">
        <f t="shared" si="19"/>
        <v>24600</v>
      </c>
      <c r="J230" s="57">
        <v>4.25</v>
      </c>
      <c r="K230" s="53">
        <f t="shared" si="17"/>
        <v>104550</v>
      </c>
    </row>
    <row r="231" spans="1:11" s="28" customFormat="1">
      <c r="A231" s="24">
        <v>413</v>
      </c>
      <c r="B231" s="21" t="s">
        <v>247</v>
      </c>
      <c r="C231" s="31" t="s">
        <v>423</v>
      </c>
      <c r="D231" s="33" t="s">
        <v>10</v>
      </c>
      <c r="E231" s="21">
        <v>2100</v>
      </c>
      <c r="F231" s="34">
        <v>44593</v>
      </c>
      <c r="G231" s="21">
        <v>3000</v>
      </c>
      <c r="H231" s="21">
        <v>2800</v>
      </c>
      <c r="I231" s="21">
        <f t="shared" si="19"/>
        <v>2300</v>
      </c>
      <c r="J231" s="57">
        <v>14.74</v>
      </c>
      <c r="K231" s="53">
        <f t="shared" si="17"/>
        <v>33902</v>
      </c>
    </row>
    <row r="232" spans="1:11" s="28" customFormat="1">
      <c r="A232" s="24">
        <v>414</v>
      </c>
      <c r="B232" s="21" t="s">
        <v>248</v>
      </c>
      <c r="C232" s="31" t="s">
        <v>423</v>
      </c>
      <c r="D232" s="33" t="s">
        <v>12</v>
      </c>
      <c r="E232" s="21">
        <v>11900</v>
      </c>
      <c r="F232" s="34">
        <v>44593</v>
      </c>
      <c r="G232" s="21">
        <v>0</v>
      </c>
      <c r="H232" s="21">
        <v>2000</v>
      </c>
      <c r="I232" s="21">
        <f t="shared" si="19"/>
        <v>9900</v>
      </c>
      <c r="J232" s="57">
        <v>2.94</v>
      </c>
      <c r="K232" s="53">
        <f t="shared" si="17"/>
        <v>29106</v>
      </c>
    </row>
    <row r="233" spans="1:11" s="11" customFormat="1">
      <c r="A233" s="24">
        <v>415</v>
      </c>
      <c r="B233" s="21" t="s">
        <v>249</v>
      </c>
      <c r="C233" s="31" t="s">
        <v>423</v>
      </c>
      <c r="D233" s="33" t="s">
        <v>12</v>
      </c>
      <c r="E233" s="21">
        <v>0</v>
      </c>
      <c r="F233" s="34"/>
      <c r="G233" s="21">
        <v>7000</v>
      </c>
      <c r="H233" s="21">
        <v>0</v>
      </c>
      <c r="I233" s="21">
        <f t="shared" si="19"/>
        <v>7000</v>
      </c>
      <c r="J233" s="57">
        <v>2.5</v>
      </c>
      <c r="K233" s="53">
        <f t="shared" si="17"/>
        <v>17500</v>
      </c>
    </row>
    <row r="234" spans="1:11" s="28" customFormat="1">
      <c r="A234" s="6"/>
      <c r="B234" s="21" t="s">
        <v>250</v>
      </c>
      <c r="C234" s="31" t="s">
        <v>423</v>
      </c>
      <c r="D234" s="33" t="s">
        <v>10</v>
      </c>
      <c r="E234" s="21">
        <v>16800</v>
      </c>
      <c r="F234" s="34">
        <v>44682</v>
      </c>
      <c r="G234" s="21">
        <v>25000</v>
      </c>
      <c r="H234" s="21">
        <v>5300</v>
      </c>
      <c r="I234" s="21">
        <f t="shared" si="19"/>
        <v>36500</v>
      </c>
      <c r="J234" s="57">
        <v>2.99</v>
      </c>
      <c r="K234" s="53">
        <f t="shared" si="17"/>
        <v>109135.00000000001</v>
      </c>
    </row>
    <row r="235" spans="1:11" s="28" customFormat="1">
      <c r="A235" s="24">
        <v>416</v>
      </c>
      <c r="B235" s="21" t="s">
        <v>251</v>
      </c>
      <c r="C235" s="31" t="s">
        <v>423</v>
      </c>
      <c r="D235" s="33" t="s">
        <v>12</v>
      </c>
      <c r="E235" s="21">
        <v>250</v>
      </c>
      <c r="F235" s="34" t="s">
        <v>25</v>
      </c>
      <c r="G235" s="21">
        <v>0</v>
      </c>
      <c r="H235" s="21">
        <v>0</v>
      </c>
      <c r="I235" s="21">
        <f t="shared" si="19"/>
        <v>250</v>
      </c>
      <c r="J235" s="57">
        <v>18</v>
      </c>
      <c r="K235" s="53">
        <f t="shared" si="17"/>
        <v>4500</v>
      </c>
    </row>
    <row r="236" spans="1:11" s="25" customFormat="1">
      <c r="A236" s="24">
        <v>418</v>
      </c>
      <c r="B236" s="20" t="s">
        <v>252</v>
      </c>
      <c r="C236" s="31" t="s">
        <v>423</v>
      </c>
      <c r="D236" s="31" t="s">
        <v>10</v>
      </c>
      <c r="E236" s="20">
        <v>1000</v>
      </c>
      <c r="F236" s="32">
        <v>44896</v>
      </c>
      <c r="G236" s="20">
        <v>2300</v>
      </c>
      <c r="H236" s="20">
        <v>1800</v>
      </c>
      <c r="I236" s="20">
        <f t="shared" si="19"/>
        <v>1500</v>
      </c>
      <c r="J236" s="62">
        <v>1.82</v>
      </c>
      <c r="K236" s="54">
        <f t="shared" si="17"/>
        <v>2730</v>
      </c>
    </row>
    <row r="237" spans="1:11" s="25" customFormat="1">
      <c r="A237" s="31">
        <v>419</v>
      </c>
      <c r="B237" s="20" t="s">
        <v>253</v>
      </c>
      <c r="C237" s="31" t="s">
        <v>423</v>
      </c>
      <c r="D237" s="31" t="s">
        <v>15</v>
      </c>
      <c r="E237" s="20">
        <v>38</v>
      </c>
      <c r="F237" s="32"/>
      <c r="G237" s="20">
        <v>0</v>
      </c>
      <c r="H237" s="20">
        <v>2</v>
      </c>
      <c r="I237" s="20">
        <f t="shared" si="19"/>
        <v>36</v>
      </c>
      <c r="J237" s="62">
        <v>560</v>
      </c>
      <c r="K237" s="54">
        <f t="shared" ref="K237:K254" si="20">I237*J237</f>
        <v>20160</v>
      </c>
    </row>
    <row r="238" spans="1:11" s="25" customFormat="1">
      <c r="A238" s="31"/>
      <c r="B238" s="20" t="s">
        <v>254</v>
      </c>
      <c r="C238" s="31" t="s">
        <v>423</v>
      </c>
      <c r="D238" s="31" t="s">
        <v>10</v>
      </c>
      <c r="E238" s="20">
        <v>36</v>
      </c>
      <c r="F238" s="32">
        <v>43647</v>
      </c>
      <c r="G238" s="20">
        <v>0</v>
      </c>
      <c r="H238" s="20">
        <v>0</v>
      </c>
      <c r="I238" s="20">
        <f t="shared" si="19"/>
        <v>36</v>
      </c>
      <c r="J238" s="62">
        <v>295</v>
      </c>
      <c r="K238" s="54">
        <f t="shared" si="20"/>
        <v>10620</v>
      </c>
    </row>
    <row r="239" spans="1:11">
      <c r="A239" s="31">
        <v>422</v>
      </c>
      <c r="B239" s="20" t="s">
        <v>255</v>
      </c>
      <c r="C239" s="31" t="s">
        <v>423</v>
      </c>
      <c r="D239" s="31" t="s">
        <v>10</v>
      </c>
      <c r="E239" s="20">
        <v>106</v>
      </c>
      <c r="F239" s="32" t="s">
        <v>25</v>
      </c>
      <c r="G239" s="20">
        <v>0</v>
      </c>
      <c r="H239" s="20">
        <v>0</v>
      </c>
      <c r="I239" s="20">
        <f t="shared" si="19"/>
        <v>106</v>
      </c>
      <c r="J239" s="62">
        <v>150</v>
      </c>
      <c r="K239" s="54">
        <f t="shared" si="20"/>
        <v>15900</v>
      </c>
    </row>
    <row r="240" spans="1:11">
      <c r="A240" s="31">
        <v>425</v>
      </c>
      <c r="B240" s="20" t="s">
        <v>256</v>
      </c>
      <c r="C240" s="31" t="s">
        <v>423</v>
      </c>
      <c r="D240" s="31" t="s">
        <v>10</v>
      </c>
      <c r="E240" s="20">
        <v>1685</v>
      </c>
      <c r="F240" s="32">
        <v>43983</v>
      </c>
      <c r="G240" s="20">
        <v>1000</v>
      </c>
      <c r="H240" s="20">
        <v>2470</v>
      </c>
      <c r="I240" s="20">
        <f t="shared" si="19"/>
        <v>215</v>
      </c>
      <c r="J240" s="62">
        <v>129</v>
      </c>
      <c r="K240" s="54">
        <f t="shared" si="20"/>
        <v>27735</v>
      </c>
    </row>
    <row r="241" spans="1:11">
      <c r="A241" s="31">
        <v>426</v>
      </c>
      <c r="B241" s="20" t="s">
        <v>257</v>
      </c>
      <c r="C241" s="31" t="s">
        <v>423</v>
      </c>
      <c r="D241" s="31" t="s">
        <v>12</v>
      </c>
      <c r="E241" s="20">
        <v>175</v>
      </c>
      <c r="F241" s="32">
        <v>43922</v>
      </c>
      <c r="G241" s="20">
        <v>0</v>
      </c>
      <c r="H241" s="20">
        <v>0</v>
      </c>
      <c r="I241" s="20">
        <f t="shared" si="19"/>
        <v>175</v>
      </c>
      <c r="J241" s="62">
        <v>198</v>
      </c>
      <c r="K241" s="54">
        <f t="shared" si="20"/>
        <v>34650</v>
      </c>
    </row>
    <row r="242" spans="1:11" s="25" customFormat="1">
      <c r="A242" s="31"/>
      <c r="B242" s="20" t="s">
        <v>258</v>
      </c>
      <c r="C242" s="31" t="s">
        <v>423</v>
      </c>
      <c r="D242" s="31" t="s">
        <v>10</v>
      </c>
      <c r="E242" s="20">
        <v>120</v>
      </c>
      <c r="F242" s="32">
        <v>43983</v>
      </c>
      <c r="G242" s="20">
        <v>50</v>
      </c>
      <c r="H242" s="20">
        <v>36</v>
      </c>
      <c r="I242" s="20">
        <f t="shared" si="19"/>
        <v>134</v>
      </c>
      <c r="J242" s="62">
        <v>860</v>
      </c>
      <c r="K242" s="54">
        <f t="shared" si="20"/>
        <v>115240</v>
      </c>
    </row>
    <row r="243" spans="1:11">
      <c r="A243" s="31">
        <v>429</v>
      </c>
      <c r="B243" s="20" t="s">
        <v>259</v>
      </c>
      <c r="C243" s="31" t="s">
        <v>423</v>
      </c>
      <c r="D243" s="31" t="s">
        <v>10</v>
      </c>
      <c r="E243" s="20">
        <v>23100</v>
      </c>
      <c r="F243" s="32" t="s">
        <v>25</v>
      </c>
      <c r="G243" s="20">
        <v>0</v>
      </c>
      <c r="H243" s="20">
        <v>618</v>
      </c>
      <c r="I243" s="20">
        <f t="shared" si="19"/>
        <v>22482</v>
      </c>
      <c r="J243" s="62">
        <v>2.5</v>
      </c>
      <c r="K243" s="54">
        <f t="shared" si="20"/>
        <v>56205</v>
      </c>
    </row>
    <row r="244" spans="1:11">
      <c r="A244" s="6">
        <v>431</v>
      </c>
      <c r="B244" s="7" t="s">
        <v>260</v>
      </c>
      <c r="C244" s="31" t="s">
        <v>423</v>
      </c>
      <c r="D244" s="31" t="s">
        <v>10</v>
      </c>
      <c r="E244" s="20">
        <v>18</v>
      </c>
      <c r="F244" s="32" t="s">
        <v>25</v>
      </c>
      <c r="G244" s="20">
        <v>0</v>
      </c>
      <c r="H244" s="20">
        <v>0</v>
      </c>
      <c r="I244" s="20">
        <f t="shared" si="19"/>
        <v>18</v>
      </c>
      <c r="J244" s="62">
        <v>2760</v>
      </c>
      <c r="K244" s="54">
        <f t="shared" si="20"/>
        <v>49680</v>
      </c>
    </row>
    <row r="245" spans="1:11">
      <c r="A245" s="6">
        <v>432</v>
      </c>
      <c r="B245" s="7" t="s">
        <v>261</v>
      </c>
      <c r="C245" s="31" t="s">
        <v>423</v>
      </c>
      <c r="D245" s="31" t="s">
        <v>10</v>
      </c>
      <c r="E245" s="20">
        <v>156</v>
      </c>
      <c r="F245" s="32">
        <v>43770</v>
      </c>
      <c r="G245" s="20">
        <v>850</v>
      </c>
      <c r="H245" s="20">
        <v>86</v>
      </c>
      <c r="I245" s="20">
        <f t="shared" si="19"/>
        <v>920</v>
      </c>
      <c r="J245" s="62">
        <v>265.55</v>
      </c>
      <c r="K245" s="54">
        <f t="shared" si="20"/>
        <v>244306</v>
      </c>
    </row>
    <row r="246" spans="1:11" s="25" customFormat="1">
      <c r="A246" s="24">
        <v>439</v>
      </c>
      <c r="B246" s="20" t="s">
        <v>262</v>
      </c>
      <c r="C246" s="31" t="s">
        <v>423</v>
      </c>
      <c r="D246" s="31" t="s">
        <v>12</v>
      </c>
      <c r="E246" s="20">
        <v>247</v>
      </c>
      <c r="F246" s="32">
        <v>43862</v>
      </c>
      <c r="G246" s="20">
        <v>0</v>
      </c>
      <c r="H246" s="20">
        <v>20</v>
      </c>
      <c r="I246" s="20">
        <f t="shared" si="19"/>
        <v>227</v>
      </c>
      <c r="J246" s="62">
        <v>85</v>
      </c>
      <c r="K246" s="54">
        <f t="shared" si="20"/>
        <v>19295</v>
      </c>
    </row>
    <row r="247" spans="1:11">
      <c r="A247" s="6"/>
      <c r="B247" s="20" t="s">
        <v>263</v>
      </c>
      <c r="C247" s="31" t="s">
        <v>423</v>
      </c>
      <c r="D247" s="31" t="s">
        <v>12</v>
      </c>
      <c r="E247" s="20">
        <v>9</v>
      </c>
      <c r="F247" s="32"/>
      <c r="G247" s="20">
        <v>0</v>
      </c>
      <c r="H247" s="20">
        <v>0</v>
      </c>
      <c r="I247" s="20">
        <f t="shared" si="19"/>
        <v>9</v>
      </c>
      <c r="J247" s="62">
        <v>36</v>
      </c>
      <c r="K247" s="54">
        <f t="shared" si="20"/>
        <v>324</v>
      </c>
    </row>
    <row r="248" spans="1:11">
      <c r="A248" s="6">
        <v>442</v>
      </c>
      <c r="B248" s="20" t="s">
        <v>264</v>
      </c>
      <c r="C248" s="31" t="s">
        <v>423</v>
      </c>
      <c r="D248" s="31" t="s">
        <v>10</v>
      </c>
      <c r="E248" s="20">
        <v>50</v>
      </c>
      <c r="F248" s="32">
        <v>43497</v>
      </c>
      <c r="G248" s="20">
        <v>0</v>
      </c>
      <c r="H248" s="20">
        <v>35</v>
      </c>
      <c r="I248" s="20">
        <f t="shared" si="19"/>
        <v>15</v>
      </c>
      <c r="J248" s="62">
        <v>60</v>
      </c>
      <c r="K248" s="54">
        <f t="shared" si="20"/>
        <v>900</v>
      </c>
    </row>
    <row r="249" spans="1:11">
      <c r="A249" s="6">
        <v>443</v>
      </c>
      <c r="B249" s="20" t="s">
        <v>265</v>
      </c>
      <c r="C249" s="31" t="s">
        <v>423</v>
      </c>
      <c r="D249" s="31" t="s">
        <v>12</v>
      </c>
      <c r="E249" s="20">
        <v>300</v>
      </c>
      <c r="F249" s="32" t="s">
        <v>25</v>
      </c>
      <c r="G249" s="20">
        <v>0</v>
      </c>
      <c r="H249" s="20">
        <v>80</v>
      </c>
      <c r="I249" s="20">
        <f t="shared" si="19"/>
        <v>220</v>
      </c>
      <c r="J249" s="62">
        <v>5</v>
      </c>
      <c r="K249" s="54">
        <f t="shared" si="20"/>
        <v>1100</v>
      </c>
    </row>
    <row r="250" spans="1:11" s="25" customFormat="1">
      <c r="A250" s="24">
        <v>445</v>
      </c>
      <c r="B250" s="20" t="s">
        <v>266</v>
      </c>
      <c r="C250" s="31" t="s">
        <v>423</v>
      </c>
      <c r="D250" s="31" t="s">
        <v>10</v>
      </c>
      <c r="E250" s="20">
        <v>188</v>
      </c>
      <c r="F250" s="32">
        <v>43132</v>
      </c>
      <c r="G250" s="20">
        <v>0</v>
      </c>
      <c r="H250" s="20">
        <v>33</v>
      </c>
      <c r="I250" s="20">
        <f t="shared" si="19"/>
        <v>155</v>
      </c>
      <c r="J250" s="62">
        <v>350</v>
      </c>
      <c r="K250" s="54">
        <f t="shared" si="20"/>
        <v>54250</v>
      </c>
    </row>
    <row r="251" spans="1:11" s="25" customFormat="1">
      <c r="A251" s="24">
        <v>446</v>
      </c>
      <c r="B251" s="20" t="s">
        <v>267</v>
      </c>
      <c r="C251" s="31" t="s">
        <v>423</v>
      </c>
      <c r="D251" s="31" t="s">
        <v>10</v>
      </c>
      <c r="E251" s="20">
        <v>21</v>
      </c>
      <c r="F251" s="32">
        <v>43191</v>
      </c>
      <c r="G251" s="20">
        <v>0</v>
      </c>
      <c r="H251" s="20">
        <v>0</v>
      </c>
      <c r="I251" s="20">
        <f t="shared" si="19"/>
        <v>21</v>
      </c>
      <c r="J251" s="62">
        <v>45</v>
      </c>
      <c r="K251" s="54">
        <f t="shared" si="20"/>
        <v>945</v>
      </c>
    </row>
    <row r="252" spans="1:11" s="25" customFormat="1">
      <c r="A252" s="24">
        <v>449</v>
      </c>
      <c r="B252" s="20" t="s">
        <v>268</v>
      </c>
      <c r="C252" s="31" t="s">
        <v>423</v>
      </c>
      <c r="D252" s="31" t="s">
        <v>12</v>
      </c>
      <c r="E252" s="20">
        <v>280</v>
      </c>
      <c r="F252" s="32">
        <v>43252</v>
      </c>
      <c r="G252" s="20">
        <v>0</v>
      </c>
      <c r="H252" s="20">
        <v>20</v>
      </c>
      <c r="I252" s="20">
        <f t="shared" si="19"/>
        <v>260</v>
      </c>
      <c r="J252" s="62">
        <v>7</v>
      </c>
      <c r="K252" s="54">
        <f t="shared" si="20"/>
        <v>1820</v>
      </c>
    </row>
    <row r="253" spans="1:11" s="25" customFormat="1">
      <c r="A253" s="31"/>
      <c r="B253" s="20" t="s">
        <v>269</v>
      </c>
      <c r="C253" s="31" t="s">
        <v>423</v>
      </c>
      <c r="D253" s="31" t="s">
        <v>10</v>
      </c>
      <c r="E253" s="20">
        <v>600</v>
      </c>
      <c r="F253" s="32">
        <v>43435</v>
      </c>
      <c r="G253" s="20">
        <v>0</v>
      </c>
      <c r="H253" s="20">
        <v>0</v>
      </c>
      <c r="I253" s="20">
        <f t="shared" si="19"/>
        <v>600</v>
      </c>
      <c r="J253" s="62">
        <v>7</v>
      </c>
      <c r="K253" s="54">
        <f t="shared" si="20"/>
        <v>4200</v>
      </c>
    </row>
    <row r="254" spans="1:11" s="25" customFormat="1">
      <c r="A254" s="31">
        <v>450</v>
      </c>
      <c r="B254" s="20" t="s">
        <v>270</v>
      </c>
      <c r="C254" s="31" t="s">
        <v>423</v>
      </c>
      <c r="D254" s="31" t="s">
        <v>12</v>
      </c>
      <c r="E254" s="20">
        <v>2</v>
      </c>
      <c r="F254" s="32" t="s">
        <v>25</v>
      </c>
      <c r="G254" s="20">
        <v>0</v>
      </c>
      <c r="H254" s="20">
        <v>0</v>
      </c>
      <c r="I254" s="20">
        <f t="shared" si="19"/>
        <v>2</v>
      </c>
      <c r="J254" s="62">
        <v>58</v>
      </c>
      <c r="K254" s="54">
        <f t="shared" si="20"/>
        <v>116</v>
      </c>
    </row>
    <row r="255" spans="1:11">
      <c r="A255" s="31"/>
      <c r="B255" s="20" t="s">
        <v>271</v>
      </c>
      <c r="C255" s="31" t="s">
        <v>423</v>
      </c>
      <c r="D255" s="31" t="s">
        <v>10</v>
      </c>
      <c r="E255" s="20">
        <v>683</v>
      </c>
      <c r="F255" s="32" t="s">
        <v>25</v>
      </c>
      <c r="G255" s="20">
        <v>4000</v>
      </c>
      <c r="H255" s="20">
        <v>0</v>
      </c>
      <c r="I255" s="20">
        <f t="shared" si="19"/>
        <v>4683</v>
      </c>
      <c r="J255" s="62">
        <v>170</v>
      </c>
      <c r="K255" s="54">
        <f t="shared" ref="K255:K263" si="21">I255*J255</f>
        <v>796110</v>
      </c>
    </row>
    <row r="256" spans="1:11" s="25" customFormat="1">
      <c r="A256" s="31">
        <v>453</v>
      </c>
      <c r="B256" s="20" t="s">
        <v>272</v>
      </c>
      <c r="C256" s="31" t="s">
        <v>423</v>
      </c>
      <c r="D256" s="31" t="s">
        <v>10</v>
      </c>
      <c r="E256" s="20">
        <v>60</v>
      </c>
      <c r="F256" s="32">
        <v>43435</v>
      </c>
      <c r="G256" s="20">
        <v>0</v>
      </c>
      <c r="H256" s="20">
        <v>0</v>
      </c>
      <c r="I256" s="20">
        <f t="shared" si="19"/>
        <v>60</v>
      </c>
      <c r="J256" s="62">
        <v>3</v>
      </c>
      <c r="K256" s="54">
        <f t="shared" si="21"/>
        <v>180</v>
      </c>
    </row>
    <row r="257" spans="1:11">
      <c r="A257" s="31">
        <v>454</v>
      </c>
      <c r="B257" s="20" t="s">
        <v>273</v>
      </c>
      <c r="C257" s="31" t="s">
        <v>423</v>
      </c>
      <c r="D257" s="31" t="s">
        <v>12</v>
      </c>
      <c r="E257" s="20">
        <v>26</v>
      </c>
      <c r="F257" s="32">
        <v>43221</v>
      </c>
      <c r="G257" s="20">
        <v>0</v>
      </c>
      <c r="H257" s="20">
        <v>0</v>
      </c>
      <c r="I257" s="20">
        <f t="shared" si="19"/>
        <v>26</v>
      </c>
      <c r="J257" s="62">
        <v>2100</v>
      </c>
      <c r="K257" s="54">
        <f t="shared" si="21"/>
        <v>54600</v>
      </c>
    </row>
    <row r="258" spans="1:11" s="50" customFormat="1">
      <c r="A258" s="31"/>
      <c r="B258" s="20" t="s">
        <v>274</v>
      </c>
      <c r="C258" s="31" t="s">
        <v>423</v>
      </c>
      <c r="D258" s="31" t="s">
        <v>10</v>
      </c>
      <c r="E258" s="20">
        <v>180</v>
      </c>
      <c r="F258" s="32">
        <v>44378</v>
      </c>
      <c r="G258" s="20">
        <v>500</v>
      </c>
      <c r="H258" s="20">
        <v>400</v>
      </c>
      <c r="I258" s="20">
        <f t="shared" si="19"/>
        <v>280</v>
      </c>
      <c r="J258" s="62">
        <v>16</v>
      </c>
      <c r="K258" s="54">
        <f t="shared" si="21"/>
        <v>4480</v>
      </c>
    </row>
    <row r="259" spans="1:11">
      <c r="A259" s="31"/>
      <c r="B259" s="20" t="s">
        <v>275</v>
      </c>
      <c r="C259" s="31" t="s">
        <v>423</v>
      </c>
      <c r="D259" s="31" t="s">
        <v>12</v>
      </c>
      <c r="E259" s="20">
        <v>4</v>
      </c>
      <c r="F259" s="32"/>
      <c r="G259" s="20">
        <v>0</v>
      </c>
      <c r="H259" s="20">
        <v>2</v>
      </c>
      <c r="I259" s="20">
        <f t="shared" si="19"/>
        <v>2</v>
      </c>
      <c r="J259" s="62">
        <v>10</v>
      </c>
      <c r="K259" s="54">
        <f t="shared" si="21"/>
        <v>20</v>
      </c>
    </row>
    <row r="260" spans="1:11" s="25" customFormat="1">
      <c r="A260" s="31">
        <v>456</v>
      </c>
      <c r="B260" s="20" t="s">
        <v>276</v>
      </c>
      <c r="C260" s="31" t="s">
        <v>423</v>
      </c>
      <c r="D260" s="31" t="s">
        <v>12</v>
      </c>
      <c r="E260" s="20">
        <v>10</v>
      </c>
      <c r="F260" s="32">
        <v>43800</v>
      </c>
      <c r="G260" s="20">
        <v>0</v>
      </c>
      <c r="H260" s="20">
        <v>0</v>
      </c>
      <c r="I260" s="20">
        <f t="shared" si="19"/>
        <v>10</v>
      </c>
      <c r="J260" s="62">
        <v>230</v>
      </c>
      <c r="K260" s="54">
        <f t="shared" si="21"/>
        <v>2300</v>
      </c>
    </row>
    <row r="261" spans="1:11" s="25" customFormat="1">
      <c r="A261" s="31"/>
      <c r="B261" s="20" t="s">
        <v>277</v>
      </c>
      <c r="C261" s="31" t="s">
        <v>423</v>
      </c>
      <c r="D261" s="31" t="s">
        <v>15</v>
      </c>
      <c r="E261" s="20">
        <v>47</v>
      </c>
      <c r="F261" s="32" t="s">
        <v>278</v>
      </c>
      <c r="G261" s="20">
        <v>50</v>
      </c>
      <c r="H261" s="20">
        <v>39</v>
      </c>
      <c r="I261" s="20">
        <f t="shared" si="19"/>
        <v>58</v>
      </c>
      <c r="J261" s="62">
        <v>1600</v>
      </c>
      <c r="K261" s="54">
        <f t="shared" si="21"/>
        <v>92800</v>
      </c>
    </row>
    <row r="262" spans="1:11" s="25" customFormat="1">
      <c r="A262" s="31"/>
      <c r="B262" s="20" t="s">
        <v>279</v>
      </c>
      <c r="C262" s="31" t="s">
        <v>423</v>
      </c>
      <c r="D262" s="31" t="s">
        <v>10</v>
      </c>
      <c r="E262" s="20">
        <v>27</v>
      </c>
      <c r="F262" s="32">
        <v>43221</v>
      </c>
      <c r="G262" s="20">
        <v>20</v>
      </c>
      <c r="H262" s="20">
        <v>9</v>
      </c>
      <c r="I262" s="20">
        <f t="shared" si="19"/>
        <v>38</v>
      </c>
      <c r="J262" s="62">
        <v>1300</v>
      </c>
      <c r="K262" s="54">
        <f t="shared" si="21"/>
        <v>49400</v>
      </c>
    </row>
    <row r="263" spans="1:11" s="50" customFormat="1">
      <c r="A263" s="31">
        <v>460</v>
      </c>
      <c r="B263" s="20" t="s">
        <v>280</v>
      </c>
      <c r="C263" s="31" t="s">
        <v>423</v>
      </c>
      <c r="D263" s="31" t="s">
        <v>10</v>
      </c>
      <c r="E263" s="20">
        <v>50</v>
      </c>
      <c r="F263" s="32">
        <v>43466</v>
      </c>
      <c r="G263" s="20">
        <v>0</v>
      </c>
      <c r="H263" s="20">
        <v>12</v>
      </c>
      <c r="I263" s="20">
        <f t="shared" si="19"/>
        <v>38</v>
      </c>
      <c r="J263" s="62">
        <v>500</v>
      </c>
      <c r="K263" s="54">
        <f t="shared" si="21"/>
        <v>19000</v>
      </c>
    </row>
    <row r="264" spans="1:11" s="11" customFormat="1">
      <c r="A264" s="31">
        <v>465</v>
      </c>
      <c r="B264" s="21" t="s">
        <v>281</v>
      </c>
      <c r="C264" s="31" t="s">
        <v>423</v>
      </c>
      <c r="D264" s="33" t="s">
        <v>10</v>
      </c>
      <c r="E264" s="21">
        <v>1050</v>
      </c>
      <c r="F264" s="34" t="s">
        <v>25</v>
      </c>
      <c r="G264" s="21">
        <v>0</v>
      </c>
      <c r="H264" s="21">
        <v>180</v>
      </c>
      <c r="I264" s="21">
        <f t="shared" si="19"/>
        <v>870</v>
      </c>
      <c r="J264" s="57">
        <v>28</v>
      </c>
      <c r="K264" s="53">
        <f t="shared" ref="K264:K270" si="22">I264*J264</f>
        <v>24360</v>
      </c>
    </row>
    <row r="265" spans="1:11" s="11" customFormat="1">
      <c r="A265" s="31">
        <v>470</v>
      </c>
      <c r="B265" s="21" t="s">
        <v>282</v>
      </c>
      <c r="C265" s="31" t="s">
        <v>423</v>
      </c>
      <c r="D265" s="33" t="s">
        <v>12</v>
      </c>
      <c r="E265" s="21">
        <v>342</v>
      </c>
      <c r="F265" s="34">
        <v>44501</v>
      </c>
      <c r="G265" s="21">
        <v>150</v>
      </c>
      <c r="H265" s="21">
        <v>120</v>
      </c>
      <c r="I265" s="21">
        <f t="shared" si="19"/>
        <v>372</v>
      </c>
      <c r="J265" s="57">
        <v>94.5</v>
      </c>
      <c r="K265" s="53">
        <f t="shared" si="22"/>
        <v>35154</v>
      </c>
    </row>
    <row r="266" spans="1:11" s="11" customFormat="1">
      <c r="A266" s="31">
        <v>471</v>
      </c>
      <c r="B266" s="21" t="s">
        <v>283</v>
      </c>
      <c r="C266" s="31" t="s">
        <v>423</v>
      </c>
      <c r="D266" s="33" t="s">
        <v>12</v>
      </c>
      <c r="E266" s="21">
        <v>282</v>
      </c>
      <c r="F266" s="34">
        <v>44501</v>
      </c>
      <c r="G266" s="21">
        <v>200</v>
      </c>
      <c r="H266" s="21">
        <v>82</v>
      </c>
      <c r="I266" s="21">
        <f t="shared" si="19"/>
        <v>400</v>
      </c>
      <c r="J266" s="57">
        <v>190</v>
      </c>
      <c r="K266" s="53">
        <f t="shared" si="22"/>
        <v>76000</v>
      </c>
    </row>
    <row r="267" spans="1:11" s="49" customFormat="1">
      <c r="A267" s="31"/>
      <c r="B267" s="21" t="s">
        <v>284</v>
      </c>
      <c r="C267" s="31" t="s">
        <v>423</v>
      </c>
      <c r="D267" s="33" t="s">
        <v>10</v>
      </c>
      <c r="E267" s="21">
        <v>2450</v>
      </c>
      <c r="F267" s="34" t="s">
        <v>25</v>
      </c>
      <c r="G267" s="21">
        <v>0</v>
      </c>
      <c r="H267" s="21">
        <v>0</v>
      </c>
      <c r="I267" s="21">
        <f t="shared" si="19"/>
        <v>2450</v>
      </c>
      <c r="J267" s="57">
        <v>195</v>
      </c>
      <c r="K267" s="53">
        <f t="shared" si="22"/>
        <v>477750</v>
      </c>
    </row>
    <row r="268" spans="1:11" s="11" customFormat="1">
      <c r="A268" s="31">
        <v>473</v>
      </c>
      <c r="B268" s="21" t="s">
        <v>285</v>
      </c>
      <c r="C268" s="31" t="s">
        <v>423</v>
      </c>
      <c r="D268" s="33" t="s">
        <v>10</v>
      </c>
      <c r="E268" s="21">
        <v>75</v>
      </c>
      <c r="F268" s="34" t="s">
        <v>25</v>
      </c>
      <c r="G268" s="21">
        <v>20</v>
      </c>
      <c r="H268" s="21">
        <v>30</v>
      </c>
      <c r="I268" s="21">
        <f t="shared" si="19"/>
        <v>65</v>
      </c>
      <c r="J268" s="57">
        <v>195</v>
      </c>
      <c r="K268" s="53">
        <f t="shared" si="22"/>
        <v>12675</v>
      </c>
    </row>
    <row r="269" spans="1:11" s="11" customFormat="1">
      <c r="A269" s="31">
        <v>474</v>
      </c>
      <c r="B269" s="21" t="s">
        <v>286</v>
      </c>
      <c r="C269" s="31" t="s">
        <v>423</v>
      </c>
      <c r="D269" s="33" t="s">
        <v>12</v>
      </c>
      <c r="E269" s="21">
        <v>1790</v>
      </c>
      <c r="F269" s="34">
        <v>44593</v>
      </c>
      <c r="G269" s="21">
        <v>0</v>
      </c>
      <c r="H269" s="21">
        <v>0</v>
      </c>
      <c r="I269" s="21">
        <f t="shared" si="19"/>
        <v>1790</v>
      </c>
      <c r="J269" s="57">
        <v>50</v>
      </c>
      <c r="K269" s="53">
        <f t="shared" si="22"/>
        <v>89500</v>
      </c>
    </row>
    <row r="270" spans="1:11" s="11" customFormat="1">
      <c r="A270" s="31"/>
      <c r="B270" s="21" t="s">
        <v>287</v>
      </c>
      <c r="C270" s="31" t="s">
        <v>423</v>
      </c>
      <c r="D270" s="33" t="s">
        <v>10</v>
      </c>
      <c r="E270" s="21">
        <v>9650</v>
      </c>
      <c r="F270" s="34" t="s">
        <v>25</v>
      </c>
      <c r="G270" s="21">
        <v>0</v>
      </c>
      <c r="H270" s="21">
        <v>1150</v>
      </c>
      <c r="I270" s="21">
        <f t="shared" si="19"/>
        <v>8500</v>
      </c>
      <c r="J270" s="57">
        <v>1.55</v>
      </c>
      <c r="K270" s="53">
        <f t="shared" si="22"/>
        <v>13175</v>
      </c>
    </row>
    <row r="271" spans="1:11">
      <c r="A271" s="31">
        <v>480</v>
      </c>
      <c r="B271" s="20" t="s">
        <v>288</v>
      </c>
      <c r="C271" s="31" t="s">
        <v>423</v>
      </c>
      <c r="D271" s="31" t="s">
        <v>15</v>
      </c>
      <c r="E271" s="20">
        <v>0</v>
      </c>
      <c r="F271" s="32"/>
      <c r="G271" s="20">
        <v>5</v>
      </c>
      <c r="H271" s="20">
        <v>0</v>
      </c>
      <c r="I271" s="20">
        <f t="shared" si="19"/>
        <v>5</v>
      </c>
      <c r="J271" s="62">
        <v>550</v>
      </c>
      <c r="K271" s="54">
        <f>I271*J271</f>
        <v>2750</v>
      </c>
    </row>
    <row r="272" spans="1:11" s="25" customFormat="1">
      <c r="A272" s="31"/>
      <c r="B272" s="20" t="s">
        <v>289</v>
      </c>
      <c r="C272" s="31" t="s">
        <v>423</v>
      </c>
      <c r="D272" s="31" t="s">
        <v>10</v>
      </c>
      <c r="E272" s="20">
        <v>900</v>
      </c>
      <c r="F272" s="32">
        <v>43525</v>
      </c>
      <c r="G272" s="20">
        <v>0</v>
      </c>
      <c r="H272" s="20">
        <v>0</v>
      </c>
      <c r="I272" s="20">
        <f t="shared" si="19"/>
        <v>900</v>
      </c>
      <c r="J272" s="62">
        <v>1.2</v>
      </c>
      <c r="K272" s="54">
        <f t="shared" ref="K272:K277" si="23">I272*J272</f>
        <v>1080</v>
      </c>
    </row>
    <row r="273" spans="1:11" s="25" customFormat="1">
      <c r="A273" s="31">
        <v>489</v>
      </c>
      <c r="B273" s="20" t="s">
        <v>290</v>
      </c>
      <c r="C273" s="31" t="s">
        <v>423</v>
      </c>
      <c r="D273" s="31" t="s">
        <v>10</v>
      </c>
      <c r="E273" s="20">
        <v>120</v>
      </c>
      <c r="F273" s="32" t="s">
        <v>25</v>
      </c>
      <c r="G273" s="20">
        <v>350</v>
      </c>
      <c r="H273" s="20">
        <v>20</v>
      </c>
      <c r="I273" s="20">
        <v>119</v>
      </c>
      <c r="J273" s="62">
        <v>2800</v>
      </c>
      <c r="K273" s="54">
        <f t="shared" si="23"/>
        <v>333200</v>
      </c>
    </row>
    <row r="274" spans="1:11" s="25" customFormat="1">
      <c r="A274" s="31"/>
      <c r="B274" s="20" t="s">
        <v>291</v>
      </c>
      <c r="C274" s="31" t="s">
        <v>423</v>
      </c>
      <c r="D274" s="31" t="s">
        <v>10</v>
      </c>
      <c r="E274" s="20">
        <v>79</v>
      </c>
      <c r="F274" s="32">
        <v>43739</v>
      </c>
      <c r="G274" s="20">
        <v>30</v>
      </c>
      <c r="H274" s="20">
        <v>56</v>
      </c>
      <c r="I274" s="20">
        <f t="shared" si="19"/>
        <v>53</v>
      </c>
      <c r="J274" s="62">
        <v>2800</v>
      </c>
      <c r="K274" s="54">
        <f t="shared" si="23"/>
        <v>148400</v>
      </c>
    </row>
    <row r="275" spans="1:11" s="25" customFormat="1">
      <c r="A275" s="31"/>
      <c r="B275" s="20" t="s">
        <v>292</v>
      </c>
      <c r="C275" s="31" t="s">
        <v>423</v>
      </c>
      <c r="D275" s="31" t="s">
        <v>12</v>
      </c>
      <c r="E275" s="20">
        <v>18</v>
      </c>
      <c r="F275" s="32">
        <v>43831</v>
      </c>
      <c r="G275" s="20">
        <v>0</v>
      </c>
      <c r="H275" s="20">
        <v>7</v>
      </c>
      <c r="I275" s="20">
        <f>E275+G275-H275</f>
        <v>11</v>
      </c>
      <c r="J275" s="62">
        <v>1200</v>
      </c>
      <c r="K275" s="54">
        <f t="shared" si="23"/>
        <v>13200</v>
      </c>
    </row>
    <row r="276" spans="1:11" s="25" customFormat="1">
      <c r="A276" s="31"/>
      <c r="B276" s="20" t="s">
        <v>293</v>
      </c>
      <c r="C276" s="31" t="s">
        <v>423</v>
      </c>
      <c r="D276" s="31" t="s">
        <v>10</v>
      </c>
      <c r="E276" s="20">
        <v>0</v>
      </c>
      <c r="F276" s="32">
        <v>44044</v>
      </c>
      <c r="G276" s="20">
        <v>4000</v>
      </c>
      <c r="H276" s="20">
        <v>2770</v>
      </c>
      <c r="I276" s="20">
        <f t="shared" ref="I276:I284" si="24">E276+G276-H276</f>
        <v>1230</v>
      </c>
      <c r="J276" s="62">
        <v>6</v>
      </c>
      <c r="K276" s="54">
        <f t="shared" si="23"/>
        <v>7380</v>
      </c>
    </row>
    <row r="277" spans="1:11" s="25" customFormat="1">
      <c r="A277" s="31">
        <v>492</v>
      </c>
      <c r="B277" s="20" t="s">
        <v>294</v>
      </c>
      <c r="C277" s="31" t="s">
        <v>423</v>
      </c>
      <c r="D277" s="31" t="s">
        <v>10</v>
      </c>
      <c r="E277" s="20">
        <v>100</v>
      </c>
      <c r="F277" s="32">
        <v>43405</v>
      </c>
      <c r="G277" s="20">
        <v>0</v>
      </c>
      <c r="H277" s="20">
        <v>0</v>
      </c>
      <c r="I277" s="20">
        <f t="shared" si="24"/>
        <v>100</v>
      </c>
      <c r="J277" s="62">
        <v>4</v>
      </c>
      <c r="K277" s="54">
        <f t="shared" si="23"/>
        <v>400</v>
      </c>
    </row>
    <row r="278" spans="1:11">
      <c r="A278" s="31"/>
      <c r="B278" s="20" t="s">
        <v>295</v>
      </c>
      <c r="C278" s="31" t="s">
        <v>423</v>
      </c>
      <c r="D278" s="31" t="s">
        <v>12</v>
      </c>
      <c r="E278" s="20">
        <v>200</v>
      </c>
      <c r="F278" s="32"/>
      <c r="G278" s="20">
        <v>0</v>
      </c>
      <c r="H278" s="20">
        <v>0</v>
      </c>
      <c r="I278" s="20">
        <f t="shared" si="24"/>
        <v>200</v>
      </c>
      <c r="J278" s="62">
        <v>8</v>
      </c>
      <c r="K278" s="54">
        <f>J278*I278</f>
        <v>1600</v>
      </c>
    </row>
    <row r="279" spans="1:11" s="25" customFormat="1">
      <c r="A279" s="31">
        <v>501</v>
      </c>
      <c r="B279" s="20" t="s">
        <v>296</v>
      </c>
      <c r="C279" s="31" t="s">
        <v>423</v>
      </c>
      <c r="D279" s="31" t="s">
        <v>12</v>
      </c>
      <c r="E279" s="20">
        <v>60</v>
      </c>
      <c r="F279" s="32"/>
      <c r="G279" s="20">
        <v>0</v>
      </c>
      <c r="H279" s="20">
        <v>0</v>
      </c>
      <c r="I279" s="20">
        <f t="shared" si="24"/>
        <v>60</v>
      </c>
      <c r="J279" s="62">
        <v>23</v>
      </c>
      <c r="K279" s="54">
        <f t="shared" ref="K279:K284" si="25">I279*J279</f>
        <v>1380</v>
      </c>
    </row>
    <row r="280" spans="1:11" s="25" customFormat="1">
      <c r="A280" s="31"/>
      <c r="B280" s="20" t="s">
        <v>297</v>
      </c>
      <c r="C280" s="31" t="s">
        <v>423</v>
      </c>
      <c r="D280" s="31" t="s">
        <v>10</v>
      </c>
      <c r="E280" s="20">
        <v>80</v>
      </c>
      <c r="F280" s="32">
        <v>43466</v>
      </c>
      <c r="G280" s="20">
        <v>650</v>
      </c>
      <c r="H280" s="20">
        <v>418</v>
      </c>
      <c r="I280" s="20">
        <f t="shared" si="24"/>
        <v>312</v>
      </c>
      <c r="J280" s="62">
        <v>429</v>
      </c>
      <c r="K280" s="54">
        <f t="shared" si="25"/>
        <v>133848</v>
      </c>
    </row>
    <row r="281" spans="1:11">
      <c r="A281" s="31">
        <v>503</v>
      </c>
      <c r="B281" s="20" t="s">
        <v>298</v>
      </c>
      <c r="C281" s="31" t="s">
        <v>423</v>
      </c>
      <c r="D281" s="31" t="s">
        <v>12</v>
      </c>
      <c r="E281" s="20">
        <v>0</v>
      </c>
      <c r="F281" s="32" t="s">
        <v>25</v>
      </c>
      <c r="G281" s="20">
        <v>176</v>
      </c>
      <c r="H281" s="20">
        <v>0</v>
      </c>
      <c r="I281" s="20">
        <f t="shared" si="24"/>
        <v>176</v>
      </c>
      <c r="J281" s="62">
        <v>850</v>
      </c>
      <c r="K281" s="54">
        <f t="shared" si="25"/>
        <v>149600</v>
      </c>
    </row>
    <row r="282" spans="1:11" s="25" customFormat="1">
      <c r="A282" s="31"/>
      <c r="B282" s="20" t="s">
        <v>299</v>
      </c>
      <c r="C282" s="31" t="s">
        <v>423</v>
      </c>
      <c r="D282" s="31" t="s">
        <v>12</v>
      </c>
      <c r="E282" s="20">
        <v>2</v>
      </c>
      <c r="F282" s="32"/>
      <c r="G282" s="20">
        <v>0</v>
      </c>
      <c r="H282" s="20">
        <v>1</v>
      </c>
      <c r="I282" s="20">
        <f t="shared" si="24"/>
        <v>1</v>
      </c>
      <c r="J282" s="62">
        <v>75</v>
      </c>
      <c r="K282" s="54">
        <f t="shared" si="25"/>
        <v>75</v>
      </c>
    </row>
    <row r="283" spans="1:11">
      <c r="A283" s="31">
        <v>505</v>
      </c>
      <c r="B283" s="20" t="s">
        <v>300</v>
      </c>
      <c r="C283" s="31" t="s">
        <v>423</v>
      </c>
      <c r="D283" s="31" t="s">
        <v>10</v>
      </c>
      <c r="E283" s="20">
        <v>2</v>
      </c>
      <c r="F283" s="32" t="s">
        <v>25</v>
      </c>
      <c r="G283" s="20">
        <v>0</v>
      </c>
      <c r="H283" s="20">
        <v>0</v>
      </c>
      <c r="I283" s="20">
        <f t="shared" si="24"/>
        <v>2</v>
      </c>
      <c r="J283" s="62">
        <v>25</v>
      </c>
      <c r="K283" s="54">
        <f t="shared" si="25"/>
        <v>50</v>
      </c>
    </row>
    <row r="284" spans="1:11">
      <c r="A284" s="31">
        <v>506</v>
      </c>
      <c r="B284" s="20" t="s">
        <v>301</v>
      </c>
      <c r="C284" s="31" t="s">
        <v>423</v>
      </c>
      <c r="D284" s="31" t="s">
        <v>10</v>
      </c>
      <c r="E284" s="20">
        <v>120</v>
      </c>
      <c r="F284" s="32" t="s">
        <v>25</v>
      </c>
      <c r="G284" s="20">
        <v>100</v>
      </c>
      <c r="H284" s="20">
        <v>20</v>
      </c>
      <c r="I284" s="20">
        <f t="shared" si="24"/>
        <v>200</v>
      </c>
      <c r="J284" s="62">
        <v>750</v>
      </c>
      <c r="K284" s="54">
        <f t="shared" si="25"/>
        <v>150000</v>
      </c>
    </row>
    <row r="285" spans="1:11" s="25" customFormat="1">
      <c r="A285" s="31">
        <v>513</v>
      </c>
      <c r="B285" s="20" t="s">
        <v>302</v>
      </c>
      <c r="C285" s="31" t="s">
        <v>423</v>
      </c>
      <c r="D285" s="31" t="s">
        <v>10</v>
      </c>
      <c r="E285" s="20">
        <v>45</v>
      </c>
      <c r="F285" s="32">
        <v>44317</v>
      </c>
      <c r="G285" s="20">
        <v>0</v>
      </c>
      <c r="H285" s="20">
        <v>0</v>
      </c>
      <c r="I285" s="20">
        <f>E285+G285-H285</f>
        <v>45</v>
      </c>
      <c r="J285" s="62">
        <v>168</v>
      </c>
      <c r="K285" s="54">
        <f t="shared" ref="K285:K290" si="26">I285*J285</f>
        <v>7560</v>
      </c>
    </row>
    <row r="286" spans="1:11" s="25" customFormat="1">
      <c r="A286" s="31">
        <v>514</v>
      </c>
      <c r="B286" s="20" t="s">
        <v>303</v>
      </c>
      <c r="C286" s="31" t="s">
        <v>423</v>
      </c>
      <c r="D286" s="31" t="s">
        <v>15</v>
      </c>
      <c r="E286" s="20">
        <v>170</v>
      </c>
      <c r="F286" s="32" t="s">
        <v>25</v>
      </c>
      <c r="G286" s="20">
        <v>0</v>
      </c>
      <c r="H286" s="20">
        <v>30</v>
      </c>
      <c r="I286" s="20">
        <f>E286+G286-H286</f>
        <v>140</v>
      </c>
      <c r="J286" s="62">
        <v>80</v>
      </c>
      <c r="K286" s="54">
        <f t="shared" si="26"/>
        <v>11200</v>
      </c>
    </row>
    <row r="287" spans="1:11">
      <c r="A287" s="31">
        <v>515</v>
      </c>
      <c r="B287" s="20" t="s">
        <v>304</v>
      </c>
      <c r="C287" s="31" t="s">
        <v>423</v>
      </c>
      <c r="D287" s="31" t="s">
        <v>12</v>
      </c>
      <c r="E287" s="20">
        <v>75</v>
      </c>
      <c r="F287" s="32" t="s">
        <v>25</v>
      </c>
      <c r="G287" s="20">
        <v>0</v>
      </c>
      <c r="H287" s="20">
        <v>65</v>
      </c>
      <c r="I287" s="20">
        <f>E287+G287-H287</f>
        <v>10</v>
      </c>
      <c r="J287" s="62">
        <v>750</v>
      </c>
      <c r="K287" s="54">
        <f t="shared" si="26"/>
        <v>7500</v>
      </c>
    </row>
    <row r="288" spans="1:11">
      <c r="A288" s="31">
        <v>520</v>
      </c>
      <c r="B288" s="20" t="s">
        <v>305</v>
      </c>
      <c r="C288" s="31" t="s">
        <v>423</v>
      </c>
      <c r="D288" s="31" t="s">
        <v>10</v>
      </c>
      <c r="E288" s="20">
        <v>191</v>
      </c>
      <c r="F288" s="32" t="s">
        <v>25</v>
      </c>
      <c r="G288" s="20">
        <v>0</v>
      </c>
      <c r="H288" s="20">
        <v>28</v>
      </c>
      <c r="I288" s="20">
        <f t="shared" ref="I288:I295" si="27">E288+G288-H288</f>
        <v>163</v>
      </c>
      <c r="J288" s="62">
        <v>90</v>
      </c>
      <c r="K288" s="54">
        <f t="shared" si="26"/>
        <v>14670</v>
      </c>
    </row>
    <row r="289" spans="1:11">
      <c r="A289" s="31">
        <v>523</v>
      </c>
      <c r="B289" s="20" t="s">
        <v>306</v>
      </c>
      <c r="C289" s="31" t="s">
        <v>423</v>
      </c>
      <c r="D289" s="31" t="s">
        <v>10</v>
      </c>
      <c r="E289" s="20">
        <v>44</v>
      </c>
      <c r="F289" s="32" t="s">
        <v>25</v>
      </c>
      <c r="G289" s="20">
        <v>0</v>
      </c>
      <c r="H289" s="20">
        <v>0</v>
      </c>
      <c r="I289" s="20">
        <f t="shared" si="27"/>
        <v>44</v>
      </c>
      <c r="J289" s="62">
        <v>450</v>
      </c>
      <c r="K289" s="54">
        <f t="shared" si="26"/>
        <v>19800</v>
      </c>
    </row>
    <row r="290" spans="1:11" s="25" customFormat="1">
      <c r="A290" s="31">
        <v>525</v>
      </c>
      <c r="B290" s="40" t="s">
        <v>307</v>
      </c>
      <c r="C290" s="31" t="s">
        <v>423</v>
      </c>
      <c r="D290" s="31" t="s">
        <v>10</v>
      </c>
      <c r="E290" s="20">
        <v>1410</v>
      </c>
      <c r="F290" s="32" t="s">
        <v>25</v>
      </c>
      <c r="G290" s="20">
        <v>1420</v>
      </c>
      <c r="H290" s="20">
        <v>985</v>
      </c>
      <c r="I290" s="20">
        <f t="shared" si="27"/>
        <v>1845</v>
      </c>
      <c r="J290" s="62">
        <v>74.97</v>
      </c>
      <c r="K290" s="54">
        <f t="shared" si="26"/>
        <v>138319.65</v>
      </c>
    </row>
    <row r="291" spans="1:11" s="25" customFormat="1">
      <c r="A291" s="31">
        <v>531</v>
      </c>
      <c r="B291" s="20" t="s">
        <v>308</v>
      </c>
      <c r="C291" s="31" t="s">
        <v>423</v>
      </c>
      <c r="D291" s="31" t="s">
        <v>10</v>
      </c>
      <c r="E291" s="20">
        <v>1840</v>
      </c>
      <c r="F291" s="32">
        <v>44075</v>
      </c>
      <c r="G291" s="20">
        <v>0</v>
      </c>
      <c r="H291" s="20">
        <v>1000</v>
      </c>
      <c r="I291" s="20">
        <f t="shared" si="27"/>
        <v>840</v>
      </c>
      <c r="J291" s="62">
        <v>5</v>
      </c>
      <c r="K291" s="54">
        <f t="shared" ref="K291:K314" si="28">I291*J291</f>
        <v>4200</v>
      </c>
    </row>
    <row r="292" spans="1:11" s="25" customFormat="1">
      <c r="A292" s="31">
        <v>532</v>
      </c>
      <c r="B292" s="20" t="s">
        <v>309</v>
      </c>
      <c r="C292" s="31" t="s">
        <v>423</v>
      </c>
      <c r="D292" s="31" t="s">
        <v>10</v>
      </c>
      <c r="E292" s="20">
        <v>410</v>
      </c>
      <c r="F292" s="32">
        <v>44136</v>
      </c>
      <c r="G292" s="20">
        <v>500</v>
      </c>
      <c r="H292" s="20">
        <v>760</v>
      </c>
      <c r="I292" s="20">
        <f t="shared" si="27"/>
        <v>150</v>
      </c>
      <c r="J292" s="62">
        <v>6</v>
      </c>
      <c r="K292" s="54">
        <f t="shared" si="28"/>
        <v>900</v>
      </c>
    </row>
    <row r="293" spans="1:11" s="25" customFormat="1">
      <c r="A293" s="31">
        <v>533</v>
      </c>
      <c r="B293" s="20" t="s">
        <v>310</v>
      </c>
      <c r="C293" s="31" t="s">
        <v>423</v>
      </c>
      <c r="D293" s="31" t="s">
        <v>10</v>
      </c>
      <c r="E293" s="20">
        <v>0</v>
      </c>
      <c r="F293" s="32" t="s">
        <v>25</v>
      </c>
      <c r="G293" s="20">
        <v>500</v>
      </c>
      <c r="H293" s="20">
        <v>0</v>
      </c>
      <c r="I293" s="20">
        <f>E293+G293-H293</f>
        <v>500</v>
      </c>
      <c r="J293" s="62">
        <v>86.17</v>
      </c>
      <c r="K293" s="54">
        <f t="shared" si="28"/>
        <v>43085</v>
      </c>
    </row>
    <row r="294" spans="1:11" s="25" customFormat="1">
      <c r="A294" s="31">
        <v>535</v>
      </c>
      <c r="B294" s="20" t="s">
        <v>311</v>
      </c>
      <c r="C294" s="31" t="s">
        <v>423</v>
      </c>
      <c r="D294" s="31" t="s">
        <v>12</v>
      </c>
      <c r="E294" s="20">
        <v>6</v>
      </c>
      <c r="F294" s="32" t="s">
        <v>25</v>
      </c>
      <c r="G294" s="20">
        <v>800</v>
      </c>
      <c r="H294" s="20">
        <v>0</v>
      </c>
      <c r="I294" s="20">
        <f t="shared" si="27"/>
        <v>806</v>
      </c>
      <c r="J294" s="62">
        <v>4.13</v>
      </c>
      <c r="K294" s="54">
        <f t="shared" si="28"/>
        <v>3328.7799999999997</v>
      </c>
    </row>
    <row r="295" spans="1:11">
      <c r="A295" s="31"/>
      <c r="B295" s="20" t="s">
        <v>312</v>
      </c>
      <c r="C295" s="31" t="s">
        <v>423</v>
      </c>
      <c r="D295" s="31" t="s">
        <v>118</v>
      </c>
      <c r="E295" s="20">
        <v>70</v>
      </c>
      <c r="F295" s="32"/>
      <c r="G295" s="20">
        <v>0</v>
      </c>
      <c r="H295" s="20">
        <v>15</v>
      </c>
      <c r="I295" s="20">
        <f t="shared" si="27"/>
        <v>55</v>
      </c>
      <c r="J295" s="62">
        <v>70</v>
      </c>
      <c r="K295" s="54">
        <f t="shared" si="28"/>
        <v>3850</v>
      </c>
    </row>
    <row r="296" spans="1:11" s="25" customFormat="1">
      <c r="A296" s="31">
        <v>538</v>
      </c>
      <c r="B296" s="20" t="s">
        <v>313</v>
      </c>
      <c r="C296" s="31" t="s">
        <v>423</v>
      </c>
      <c r="D296" s="31" t="s">
        <v>10</v>
      </c>
      <c r="E296" s="20">
        <v>91</v>
      </c>
      <c r="F296" s="32">
        <v>43405</v>
      </c>
      <c r="G296" s="20">
        <v>0</v>
      </c>
      <c r="H296" s="20">
        <v>30</v>
      </c>
      <c r="I296" s="20">
        <f>E296+G296-H296</f>
        <v>61</v>
      </c>
      <c r="J296" s="62">
        <v>180</v>
      </c>
      <c r="K296" s="54">
        <f t="shared" si="28"/>
        <v>10980</v>
      </c>
    </row>
    <row r="297" spans="1:11">
      <c r="A297" s="31">
        <v>539</v>
      </c>
      <c r="B297" s="20" t="s">
        <v>314</v>
      </c>
      <c r="C297" s="31" t="s">
        <v>423</v>
      </c>
      <c r="D297" s="31" t="s">
        <v>10</v>
      </c>
      <c r="E297" s="20">
        <v>102</v>
      </c>
      <c r="F297" s="32" t="s">
        <v>25</v>
      </c>
      <c r="G297" s="20">
        <v>0</v>
      </c>
      <c r="H297" s="20">
        <v>3</v>
      </c>
      <c r="I297" s="20">
        <f>E297+G297-H297</f>
        <v>99</v>
      </c>
      <c r="J297" s="62">
        <v>985</v>
      </c>
      <c r="K297" s="54">
        <f t="shared" si="28"/>
        <v>97515</v>
      </c>
    </row>
    <row r="298" spans="1:11">
      <c r="A298" s="31">
        <v>542</v>
      </c>
      <c r="B298" s="20" t="s">
        <v>315</v>
      </c>
      <c r="C298" s="31" t="s">
        <v>423</v>
      </c>
      <c r="D298" s="31" t="s">
        <v>10</v>
      </c>
      <c r="E298" s="20">
        <v>1</v>
      </c>
      <c r="F298" s="32" t="s">
        <v>25</v>
      </c>
      <c r="G298" s="20">
        <v>0</v>
      </c>
      <c r="H298" s="20">
        <v>0</v>
      </c>
      <c r="I298" s="20">
        <f>E298+G298-H298</f>
        <v>1</v>
      </c>
      <c r="J298" s="62">
        <v>1200</v>
      </c>
      <c r="K298" s="54">
        <f t="shared" si="28"/>
        <v>1200</v>
      </c>
    </row>
    <row r="299" spans="1:11">
      <c r="A299" s="31">
        <v>544</v>
      </c>
      <c r="B299" s="20" t="s">
        <v>316</v>
      </c>
      <c r="C299" s="31" t="s">
        <v>423</v>
      </c>
      <c r="D299" s="31" t="s">
        <v>15</v>
      </c>
      <c r="E299" s="20">
        <v>30</v>
      </c>
      <c r="F299" s="32" t="s">
        <v>25</v>
      </c>
      <c r="G299" s="20">
        <v>0</v>
      </c>
      <c r="H299" s="20">
        <v>0</v>
      </c>
      <c r="I299" s="20">
        <f>E299+G299-H299</f>
        <v>30</v>
      </c>
      <c r="J299" s="62">
        <v>1.6</v>
      </c>
      <c r="K299" s="54">
        <f t="shared" si="28"/>
        <v>48</v>
      </c>
    </row>
    <row r="300" spans="1:11" s="25" customFormat="1">
      <c r="A300" s="31">
        <v>546</v>
      </c>
      <c r="B300" s="20" t="s">
        <v>317</v>
      </c>
      <c r="C300" s="31" t="s">
        <v>423</v>
      </c>
      <c r="D300" s="31" t="s">
        <v>12</v>
      </c>
      <c r="E300" s="20">
        <v>1430</v>
      </c>
      <c r="F300" s="32"/>
      <c r="G300" s="20">
        <v>1100</v>
      </c>
      <c r="H300" s="20">
        <v>510</v>
      </c>
      <c r="I300" s="20">
        <f>E300+G300-H300</f>
        <v>2020</v>
      </c>
      <c r="J300" s="62">
        <v>470</v>
      </c>
      <c r="K300" s="54">
        <f t="shared" si="28"/>
        <v>949400</v>
      </c>
    </row>
    <row r="301" spans="1:11" s="25" customFormat="1">
      <c r="A301" s="31"/>
      <c r="B301" s="20" t="s">
        <v>318</v>
      </c>
      <c r="C301" s="31" t="s">
        <v>423</v>
      </c>
      <c r="D301" s="31" t="s">
        <v>15</v>
      </c>
      <c r="E301" s="20">
        <v>2</v>
      </c>
      <c r="F301" s="32">
        <v>0</v>
      </c>
      <c r="G301" s="20">
        <v>0</v>
      </c>
      <c r="H301" s="20">
        <v>1</v>
      </c>
      <c r="I301" s="20">
        <f t="shared" ref="I301:I323" si="29">E301+G301-H301</f>
        <v>1</v>
      </c>
      <c r="J301" s="62">
        <v>65</v>
      </c>
      <c r="K301" s="54">
        <f t="shared" si="28"/>
        <v>65</v>
      </c>
    </row>
    <row r="302" spans="1:11" s="25" customFormat="1">
      <c r="A302" s="31"/>
      <c r="B302" s="20" t="s">
        <v>319</v>
      </c>
      <c r="C302" s="31" t="s">
        <v>423</v>
      </c>
      <c r="D302" s="31" t="s">
        <v>10</v>
      </c>
      <c r="E302" s="20">
        <v>800</v>
      </c>
      <c r="F302" s="32">
        <v>43556</v>
      </c>
      <c r="G302" s="20">
        <v>2090</v>
      </c>
      <c r="H302" s="20">
        <v>2190</v>
      </c>
      <c r="I302" s="20">
        <f t="shared" si="29"/>
        <v>700</v>
      </c>
      <c r="J302" s="62">
        <v>39</v>
      </c>
      <c r="K302" s="54">
        <f t="shared" si="28"/>
        <v>27300</v>
      </c>
    </row>
    <row r="303" spans="1:11" s="25" customFormat="1">
      <c r="A303" s="31"/>
      <c r="B303" s="20" t="s">
        <v>320</v>
      </c>
      <c r="C303" s="31" t="s">
        <v>423</v>
      </c>
      <c r="D303" s="31" t="s">
        <v>12</v>
      </c>
      <c r="E303" s="20">
        <v>16</v>
      </c>
      <c r="F303" s="32"/>
      <c r="G303" s="20">
        <v>0</v>
      </c>
      <c r="H303" s="20">
        <v>0</v>
      </c>
      <c r="I303" s="20">
        <f t="shared" si="29"/>
        <v>16</v>
      </c>
      <c r="J303" s="62">
        <v>1094</v>
      </c>
      <c r="K303" s="54">
        <f t="shared" si="28"/>
        <v>17504</v>
      </c>
    </row>
    <row r="304" spans="1:11" s="11" customFormat="1">
      <c r="A304" s="31"/>
      <c r="B304" s="22" t="s">
        <v>321</v>
      </c>
      <c r="C304" s="31" t="s">
        <v>423</v>
      </c>
      <c r="D304" s="33" t="s">
        <v>10</v>
      </c>
      <c r="E304" s="21">
        <v>66</v>
      </c>
      <c r="F304" s="34">
        <v>44652</v>
      </c>
      <c r="G304" s="21">
        <v>190</v>
      </c>
      <c r="H304" s="21">
        <v>13</v>
      </c>
      <c r="I304" s="21">
        <f t="shared" si="29"/>
        <v>243</v>
      </c>
      <c r="J304" s="57">
        <v>354</v>
      </c>
      <c r="K304" s="53">
        <f t="shared" si="28"/>
        <v>86022</v>
      </c>
    </row>
    <row r="305" spans="1:11" s="11" customFormat="1">
      <c r="A305" s="31"/>
      <c r="B305" s="21" t="s">
        <v>322</v>
      </c>
      <c r="C305" s="31" t="s">
        <v>423</v>
      </c>
      <c r="D305" s="33" t="s">
        <v>15</v>
      </c>
      <c r="E305" s="21">
        <v>396</v>
      </c>
      <c r="F305" s="34" t="s">
        <v>25</v>
      </c>
      <c r="G305" s="21">
        <v>192</v>
      </c>
      <c r="H305" s="21">
        <v>432</v>
      </c>
      <c r="I305" s="21">
        <f t="shared" si="29"/>
        <v>156</v>
      </c>
      <c r="J305" s="57">
        <v>280</v>
      </c>
      <c r="K305" s="53">
        <f t="shared" si="28"/>
        <v>43680</v>
      </c>
    </row>
    <row r="306" spans="1:11" s="11" customFormat="1">
      <c r="A306" s="31"/>
      <c r="B306" s="21" t="s">
        <v>323</v>
      </c>
      <c r="C306" s="31" t="s">
        <v>423</v>
      </c>
      <c r="D306" s="33" t="s">
        <v>10</v>
      </c>
      <c r="E306" s="21">
        <v>55</v>
      </c>
      <c r="F306" s="34">
        <v>0</v>
      </c>
      <c r="G306" s="21">
        <v>40</v>
      </c>
      <c r="H306" s="21">
        <v>49</v>
      </c>
      <c r="I306" s="21">
        <f t="shared" si="29"/>
        <v>46</v>
      </c>
      <c r="J306" s="57">
        <v>1095</v>
      </c>
      <c r="K306" s="53">
        <f t="shared" si="28"/>
        <v>50370</v>
      </c>
    </row>
    <row r="307" spans="1:11" s="11" customFormat="1">
      <c r="A307" s="31">
        <v>558</v>
      </c>
      <c r="B307" s="21" t="s">
        <v>324</v>
      </c>
      <c r="C307" s="31" t="s">
        <v>423</v>
      </c>
      <c r="D307" s="33" t="s">
        <v>10</v>
      </c>
      <c r="E307" s="21">
        <v>55</v>
      </c>
      <c r="F307" s="34" t="s">
        <v>25</v>
      </c>
      <c r="G307" s="21">
        <v>0</v>
      </c>
      <c r="H307" s="21">
        <v>0</v>
      </c>
      <c r="I307" s="21">
        <f t="shared" si="29"/>
        <v>55</v>
      </c>
      <c r="J307" s="57">
        <v>3500</v>
      </c>
      <c r="K307" s="53">
        <f t="shared" si="28"/>
        <v>192500</v>
      </c>
    </row>
    <row r="308" spans="1:11" s="25" customFormat="1">
      <c r="A308" s="31">
        <v>561</v>
      </c>
      <c r="B308" s="20" t="s">
        <v>325</v>
      </c>
      <c r="C308" s="31" t="s">
        <v>423</v>
      </c>
      <c r="D308" s="31" t="s">
        <v>10</v>
      </c>
      <c r="E308" s="20">
        <v>950</v>
      </c>
      <c r="F308" s="32">
        <v>43739</v>
      </c>
      <c r="G308" s="20">
        <v>0</v>
      </c>
      <c r="H308" s="20">
        <v>384</v>
      </c>
      <c r="I308" s="20">
        <f t="shared" si="29"/>
        <v>566</v>
      </c>
      <c r="J308" s="62">
        <v>260</v>
      </c>
      <c r="K308" s="54">
        <f t="shared" si="28"/>
        <v>147160</v>
      </c>
    </row>
    <row r="309" spans="1:11" s="25" customFormat="1">
      <c r="A309" s="31">
        <v>565</v>
      </c>
      <c r="B309" s="20" t="s">
        <v>326</v>
      </c>
      <c r="C309" s="31" t="s">
        <v>423</v>
      </c>
      <c r="D309" s="31" t="s">
        <v>12</v>
      </c>
      <c r="E309" s="20">
        <v>120</v>
      </c>
      <c r="F309" s="32">
        <v>43252</v>
      </c>
      <c r="G309" s="20">
        <v>0</v>
      </c>
      <c r="H309" s="20">
        <v>0</v>
      </c>
      <c r="I309" s="20">
        <f t="shared" si="29"/>
        <v>120</v>
      </c>
      <c r="J309" s="62">
        <v>250</v>
      </c>
      <c r="K309" s="54">
        <f t="shared" si="28"/>
        <v>30000</v>
      </c>
    </row>
    <row r="310" spans="1:11" s="25" customFormat="1">
      <c r="A310" s="31"/>
      <c r="B310" s="20" t="s">
        <v>327</v>
      </c>
      <c r="C310" s="31" t="s">
        <v>423</v>
      </c>
      <c r="D310" s="31" t="s">
        <v>12</v>
      </c>
      <c r="E310" s="20">
        <v>160</v>
      </c>
      <c r="F310" s="32">
        <v>43709</v>
      </c>
      <c r="G310" s="20">
        <v>0</v>
      </c>
      <c r="H310" s="20">
        <v>3</v>
      </c>
      <c r="I310" s="20">
        <f t="shared" si="29"/>
        <v>157</v>
      </c>
      <c r="J310" s="62">
        <v>145</v>
      </c>
      <c r="K310" s="54">
        <f t="shared" si="28"/>
        <v>22765</v>
      </c>
    </row>
    <row r="311" spans="1:11" s="11" customFormat="1">
      <c r="A311" s="31"/>
      <c r="B311" s="21" t="s">
        <v>328</v>
      </c>
      <c r="C311" s="31" t="s">
        <v>423</v>
      </c>
      <c r="D311" s="33" t="s">
        <v>10</v>
      </c>
      <c r="E311" s="21">
        <v>406</v>
      </c>
      <c r="F311" s="34">
        <v>44287</v>
      </c>
      <c r="G311" s="21">
        <v>0</v>
      </c>
      <c r="H311" s="21">
        <v>50</v>
      </c>
      <c r="I311" s="21">
        <f t="shared" si="29"/>
        <v>356</v>
      </c>
      <c r="J311" s="57">
        <v>60</v>
      </c>
      <c r="K311" s="53">
        <f t="shared" si="28"/>
        <v>21360</v>
      </c>
    </row>
    <row r="312" spans="1:11">
      <c r="A312" s="31"/>
      <c r="B312" s="20" t="s">
        <v>329</v>
      </c>
      <c r="C312" s="31" t="s">
        <v>423</v>
      </c>
      <c r="D312" s="31" t="s">
        <v>15</v>
      </c>
      <c r="E312" s="20">
        <v>450</v>
      </c>
      <c r="F312" s="32"/>
      <c r="G312" s="20">
        <v>0</v>
      </c>
      <c r="H312" s="20">
        <v>0</v>
      </c>
      <c r="I312" s="20">
        <f t="shared" si="29"/>
        <v>450</v>
      </c>
      <c r="J312" s="62">
        <v>215.14</v>
      </c>
      <c r="K312" s="54">
        <f t="shared" si="28"/>
        <v>96813</v>
      </c>
    </row>
    <row r="313" spans="1:11">
      <c r="A313" s="31"/>
      <c r="B313" s="20" t="s">
        <v>330</v>
      </c>
      <c r="C313" s="31" t="s">
        <v>423</v>
      </c>
      <c r="D313" s="31" t="s">
        <v>10</v>
      </c>
      <c r="E313" s="20">
        <v>0</v>
      </c>
      <c r="F313" s="32" t="s">
        <v>25</v>
      </c>
      <c r="G313" s="20">
        <v>280</v>
      </c>
      <c r="H313" s="20">
        <v>21</v>
      </c>
      <c r="I313" s="20">
        <f t="shared" si="29"/>
        <v>259</v>
      </c>
      <c r="J313" s="62">
        <v>828</v>
      </c>
      <c r="K313" s="54">
        <f t="shared" si="28"/>
        <v>214452</v>
      </c>
    </row>
    <row r="314" spans="1:11">
      <c r="A314" s="31">
        <v>574</v>
      </c>
      <c r="B314" s="20" t="s">
        <v>331</v>
      </c>
      <c r="C314" s="31" t="s">
        <v>423</v>
      </c>
      <c r="D314" s="31" t="s">
        <v>10</v>
      </c>
      <c r="E314" s="20">
        <v>5</v>
      </c>
      <c r="F314" s="32" t="s">
        <v>25</v>
      </c>
      <c r="G314" s="20">
        <v>0</v>
      </c>
      <c r="H314" s="20">
        <v>0</v>
      </c>
      <c r="I314" s="20">
        <f t="shared" si="29"/>
        <v>5</v>
      </c>
      <c r="J314" s="62">
        <v>200</v>
      </c>
      <c r="K314" s="35">
        <f t="shared" si="28"/>
        <v>1000</v>
      </c>
    </row>
    <row r="315" spans="1:11">
      <c r="A315" s="31">
        <v>580</v>
      </c>
      <c r="B315" s="20" t="s">
        <v>332</v>
      </c>
      <c r="C315" s="31" t="s">
        <v>423</v>
      </c>
      <c r="D315" s="31" t="s">
        <v>10</v>
      </c>
      <c r="E315" s="20">
        <v>680</v>
      </c>
      <c r="F315" s="32">
        <v>43435</v>
      </c>
      <c r="G315" s="20">
        <v>0</v>
      </c>
      <c r="H315" s="20">
        <v>10</v>
      </c>
      <c r="I315" s="20">
        <f t="shared" si="29"/>
        <v>670</v>
      </c>
      <c r="J315" s="62">
        <v>4.5</v>
      </c>
      <c r="K315" s="54">
        <f t="shared" ref="K315:K325" si="30">I315*J315</f>
        <v>3015</v>
      </c>
    </row>
    <row r="316" spans="1:11">
      <c r="A316" s="31">
        <v>583</v>
      </c>
      <c r="B316" s="20" t="s">
        <v>333</v>
      </c>
      <c r="C316" s="31" t="s">
        <v>423</v>
      </c>
      <c r="D316" s="31" t="s">
        <v>12</v>
      </c>
      <c r="E316" s="20">
        <v>140</v>
      </c>
      <c r="F316" s="32" t="s">
        <v>25</v>
      </c>
      <c r="G316" s="20">
        <v>0</v>
      </c>
      <c r="H316" s="20">
        <v>0</v>
      </c>
      <c r="I316" s="20">
        <f t="shared" si="29"/>
        <v>140</v>
      </c>
      <c r="J316" s="62">
        <v>125</v>
      </c>
      <c r="K316" s="54">
        <f t="shared" si="30"/>
        <v>17500</v>
      </c>
    </row>
    <row r="317" spans="1:11" s="25" customFormat="1">
      <c r="A317" s="31"/>
      <c r="B317" s="20" t="s">
        <v>334</v>
      </c>
      <c r="C317" s="31" t="s">
        <v>423</v>
      </c>
      <c r="D317" s="31" t="s">
        <v>12</v>
      </c>
      <c r="E317" s="20">
        <v>240</v>
      </c>
      <c r="F317" s="32">
        <v>43556</v>
      </c>
      <c r="G317" s="20">
        <v>0</v>
      </c>
      <c r="H317" s="20">
        <v>0</v>
      </c>
      <c r="I317" s="20">
        <f t="shared" si="29"/>
        <v>240</v>
      </c>
      <c r="J317" s="62">
        <v>48</v>
      </c>
      <c r="K317" s="54">
        <f t="shared" si="30"/>
        <v>11520</v>
      </c>
    </row>
    <row r="318" spans="1:11">
      <c r="A318" s="31">
        <v>585</v>
      </c>
      <c r="B318" s="20" t="s">
        <v>335</v>
      </c>
      <c r="C318" s="31" t="s">
        <v>423</v>
      </c>
      <c r="D318" s="31" t="s">
        <v>12</v>
      </c>
      <c r="E318" s="20">
        <v>87</v>
      </c>
      <c r="F318" s="32"/>
      <c r="G318" s="20">
        <v>0</v>
      </c>
      <c r="H318" s="20">
        <v>45</v>
      </c>
      <c r="I318" s="20">
        <f t="shared" si="29"/>
        <v>42</v>
      </c>
      <c r="J318" s="62">
        <v>600</v>
      </c>
      <c r="K318" s="54">
        <f t="shared" si="30"/>
        <v>25200</v>
      </c>
    </row>
    <row r="319" spans="1:11">
      <c r="A319" s="31"/>
      <c r="B319" s="20" t="s">
        <v>336</v>
      </c>
      <c r="C319" s="31" t="s">
        <v>423</v>
      </c>
      <c r="D319" s="31" t="s">
        <v>12</v>
      </c>
      <c r="E319" s="20">
        <v>132</v>
      </c>
      <c r="F319" s="32">
        <v>43497</v>
      </c>
      <c r="G319" s="20">
        <v>200</v>
      </c>
      <c r="H319" s="20">
        <v>15</v>
      </c>
      <c r="I319" s="20">
        <f t="shared" si="29"/>
        <v>317</v>
      </c>
      <c r="J319" s="62">
        <v>240</v>
      </c>
      <c r="K319" s="54">
        <f t="shared" si="30"/>
        <v>76080</v>
      </c>
    </row>
    <row r="320" spans="1:11">
      <c r="A320" s="31"/>
      <c r="B320" s="20" t="s">
        <v>337</v>
      </c>
      <c r="C320" s="31" t="s">
        <v>423</v>
      </c>
      <c r="D320" s="31" t="s">
        <v>12</v>
      </c>
      <c r="E320" s="20">
        <v>230</v>
      </c>
      <c r="F320" s="32">
        <v>43709</v>
      </c>
      <c r="G320" s="20">
        <v>0</v>
      </c>
      <c r="H320" s="20">
        <v>170</v>
      </c>
      <c r="I320" s="20">
        <f t="shared" si="29"/>
        <v>60</v>
      </c>
      <c r="J320" s="62">
        <v>6</v>
      </c>
      <c r="K320" s="54">
        <f t="shared" si="30"/>
        <v>360</v>
      </c>
    </row>
    <row r="321" spans="1:11">
      <c r="A321" s="31"/>
      <c r="B321" s="20" t="s">
        <v>338</v>
      </c>
      <c r="C321" s="31" t="s">
        <v>423</v>
      </c>
      <c r="D321" s="31" t="s">
        <v>15</v>
      </c>
      <c r="E321" s="20">
        <v>30</v>
      </c>
      <c r="F321" s="32"/>
      <c r="G321" s="20">
        <v>0</v>
      </c>
      <c r="H321" s="20">
        <v>0</v>
      </c>
      <c r="I321" s="20">
        <f t="shared" si="29"/>
        <v>30</v>
      </c>
      <c r="J321" s="62">
        <v>2.5</v>
      </c>
      <c r="K321" s="54">
        <f t="shared" si="30"/>
        <v>75</v>
      </c>
    </row>
    <row r="322" spans="1:11">
      <c r="A322" s="31"/>
      <c r="B322" s="20" t="s">
        <v>339</v>
      </c>
      <c r="C322" s="31" t="s">
        <v>423</v>
      </c>
      <c r="D322" s="31" t="s">
        <v>10</v>
      </c>
      <c r="E322" s="20">
        <v>340</v>
      </c>
      <c r="F322" s="32">
        <v>43497</v>
      </c>
      <c r="G322" s="20">
        <v>0</v>
      </c>
      <c r="H322" s="20">
        <v>0</v>
      </c>
      <c r="I322" s="20">
        <f t="shared" si="29"/>
        <v>340</v>
      </c>
      <c r="J322" s="62">
        <v>2</v>
      </c>
      <c r="K322" s="54">
        <f t="shared" si="30"/>
        <v>680</v>
      </c>
    </row>
    <row r="323" spans="1:11" s="25" customFormat="1">
      <c r="A323" s="31">
        <v>590</v>
      </c>
      <c r="B323" s="20" t="s">
        <v>340</v>
      </c>
      <c r="C323" s="31" t="s">
        <v>423</v>
      </c>
      <c r="D323" s="31" t="s">
        <v>12</v>
      </c>
      <c r="E323" s="20">
        <v>470</v>
      </c>
      <c r="F323" s="32">
        <v>44986</v>
      </c>
      <c r="G323" s="20">
        <v>3050</v>
      </c>
      <c r="H323" s="20">
        <v>1230</v>
      </c>
      <c r="I323" s="20">
        <f t="shared" si="29"/>
        <v>2290</v>
      </c>
      <c r="J323" s="62">
        <v>34</v>
      </c>
      <c r="K323" s="54">
        <f t="shared" si="30"/>
        <v>77860</v>
      </c>
    </row>
    <row r="324" spans="1:11">
      <c r="A324" s="31">
        <v>594</v>
      </c>
      <c r="B324" s="20" t="s">
        <v>341</v>
      </c>
      <c r="C324" s="31" t="s">
        <v>423</v>
      </c>
      <c r="D324" s="31" t="s">
        <v>10</v>
      </c>
      <c r="E324" s="20">
        <v>300</v>
      </c>
      <c r="F324" s="32">
        <v>43891</v>
      </c>
      <c r="G324" s="20">
        <v>0</v>
      </c>
      <c r="H324" s="20">
        <v>0</v>
      </c>
      <c r="I324" s="20">
        <f>E324+G324-H324</f>
        <v>300</v>
      </c>
      <c r="J324" s="62">
        <v>5</v>
      </c>
      <c r="K324" s="54">
        <f t="shared" si="30"/>
        <v>1500</v>
      </c>
    </row>
    <row r="325" spans="1:11">
      <c r="A325" s="31"/>
      <c r="B325" s="20" t="s">
        <v>342</v>
      </c>
      <c r="C325" s="31" t="s">
        <v>423</v>
      </c>
      <c r="D325" s="31" t="s">
        <v>12</v>
      </c>
      <c r="E325" s="20">
        <v>46</v>
      </c>
      <c r="F325" s="32"/>
      <c r="G325" s="20">
        <v>0</v>
      </c>
      <c r="H325" s="20">
        <v>0</v>
      </c>
      <c r="I325" s="20">
        <f>E325+G325-H325</f>
        <v>46</v>
      </c>
      <c r="J325" s="62">
        <v>380</v>
      </c>
      <c r="K325" s="35">
        <f t="shared" si="30"/>
        <v>17480</v>
      </c>
    </row>
    <row r="326" spans="1:11" s="25" customFormat="1">
      <c r="A326" s="31">
        <v>596</v>
      </c>
      <c r="B326" s="20" t="s">
        <v>343</v>
      </c>
      <c r="C326" s="31" t="s">
        <v>423</v>
      </c>
      <c r="D326" s="31" t="s">
        <v>15</v>
      </c>
      <c r="E326" s="20">
        <v>6790</v>
      </c>
      <c r="F326" s="32" t="s">
        <v>25</v>
      </c>
      <c r="G326" s="20">
        <v>510</v>
      </c>
      <c r="H326" s="20">
        <v>4690</v>
      </c>
      <c r="I326" s="20">
        <f t="shared" ref="I326:I343" si="31">E326+G326-H326</f>
        <v>2610</v>
      </c>
      <c r="J326" s="62">
        <v>15.22</v>
      </c>
      <c r="K326" s="54">
        <f t="shared" ref="K326:K336" si="32">I326*J326</f>
        <v>39724.200000000004</v>
      </c>
    </row>
    <row r="327" spans="1:11" s="25" customFormat="1">
      <c r="A327" s="31"/>
      <c r="B327" s="20" t="s">
        <v>344</v>
      </c>
      <c r="C327" s="31" t="s">
        <v>423</v>
      </c>
      <c r="D327" s="31" t="s">
        <v>10</v>
      </c>
      <c r="E327" s="20">
        <v>46</v>
      </c>
      <c r="F327" s="32" t="s">
        <v>25</v>
      </c>
      <c r="G327" s="20">
        <v>0</v>
      </c>
      <c r="H327" s="20">
        <v>0</v>
      </c>
      <c r="I327" s="20">
        <f t="shared" si="31"/>
        <v>46</v>
      </c>
      <c r="J327" s="62">
        <v>95</v>
      </c>
      <c r="K327" s="54">
        <f t="shared" si="32"/>
        <v>4370</v>
      </c>
    </row>
    <row r="328" spans="1:11" s="25" customFormat="1">
      <c r="A328" s="31">
        <v>599</v>
      </c>
      <c r="B328" s="20" t="s">
        <v>345</v>
      </c>
      <c r="C328" s="31" t="s">
        <v>423</v>
      </c>
      <c r="D328" s="31" t="s">
        <v>12</v>
      </c>
      <c r="E328" s="20">
        <v>80</v>
      </c>
      <c r="F328" s="32" t="s">
        <v>25</v>
      </c>
      <c r="G328" s="20">
        <v>100</v>
      </c>
      <c r="H328" s="20">
        <v>136</v>
      </c>
      <c r="I328" s="20">
        <f t="shared" si="31"/>
        <v>44</v>
      </c>
      <c r="J328" s="62">
        <v>194.7</v>
      </c>
      <c r="K328" s="54">
        <f t="shared" si="32"/>
        <v>8566.7999999999993</v>
      </c>
    </row>
    <row r="329" spans="1:11">
      <c r="A329" s="31"/>
      <c r="B329" s="20" t="s">
        <v>346</v>
      </c>
      <c r="C329" s="31" t="s">
        <v>423</v>
      </c>
      <c r="D329" s="31" t="s">
        <v>10</v>
      </c>
      <c r="E329" s="20">
        <v>12</v>
      </c>
      <c r="F329" s="32" t="s">
        <v>25</v>
      </c>
      <c r="G329" s="20">
        <v>0</v>
      </c>
      <c r="H329" s="20">
        <v>1</v>
      </c>
      <c r="I329" s="20">
        <f t="shared" si="31"/>
        <v>11</v>
      </c>
      <c r="J329" s="62">
        <v>6700</v>
      </c>
      <c r="K329" s="54">
        <f t="shared" si="32"/>
        <v>73700</v>
      </c>
    </row>
    <row r="330" spans="1:11" s="25" customFormat="1">
      <c r="A330" s="31">
        <v>601</v>
      </c>
      <c r="B330" s="20" t="s">
        <v>347</v>
      </c>
      <c r="C330" s="31" t="s">
        <v>423</v>
      </c>
      <c r="D330" s="31" t="s">
        <v>10</v>
      </c>
      <c r="E330" s="20">
        <v>17</v>
      </c>
      <c r="F330" s="32">
        <v>43647</v>
      </c>
      <c r="G330" s="20">
        <v>55</v>
      </c>
      <c r="H330" s="20">
        <v>31</v>
      </c>
      <c r="I330" s="20">
        <f t="shared" si="31"/>
        <v>41</v>
      </c>
      <c r="J330" s="62">
        <v>7950</v>
      </c>
      <c r="K330" s="54">
        <f t="shared" si="32"/>
        <v>325950</v>
      </c>
    </row>
    <row r="331" spans="1:11">
      <c r="A331" s="31">
        <v>606</v>
      </c>
      <c r="B331" s="20" t="s">
        <v>348</v>
      </c>
      <c r="C331" s="31" t="s">
        <v>423</v>
      </c>
      <c r="D331" s="31" t="s">
        <v>10</v>
      </c>
      <c r="E331" s="20">
        <v>150</v>
      </c>
      <c r="F331" s="32">
        <v>43952</v>
      </c>
      <c r="G331" s="20">
        <v>900</v>
      </c>
      <c r="H331" s="20">
        <v>929</v>
      </c>
      <c r="I331" s="20">
        <f t="shared" si="31"/>
        <v>121</v>
      </c>
      <c r="J331" s="62">
        <v>40</v>
      </c>
      <c r="K331" s="54">
        <f t="shared" si="32"/>
        <v>4840</v>
      </c>
    </row>
    <row r="332" spans="1:11">
      <c r="A332" s="31">
        <v>607</v>
      </c>
      <c r="B332" s="20" t="s">
        <v>349</v>
      </c>
      <c r="C332" s="31" t="s">
        <v>423</v>
      </c>
      <c r="D332" s="31" t="s">
        <v>10</v>
      </c>
      <c r="E332" s="20">
        <v>140</v>
      </c>
      <c r="F332" s="32">
        <v>43952</v>
      </c>
      <c r="G332" s="20">
        <v>100</v>
      </c>
      <c r="H332" s="20">
        <v>120</v>
      </c>
      <c r="I332" s="20">
        <f t="shared" si="31"/>
        <v>120</v>
      </c>
      <c r="J332" s="62">
        <v>50</v>
      </c>
      <c r="K332" s="54">
        <f t="shared" si="32"/>
        <v>6000</v>
      </c>
    </row>
    <row r="333" spans="1:11">
      <c r="A333" s="31">
        <v>608</v>
      </c>
      <c r="B333" s="20" t="s">
        <v>350</v>
      </c>
      <c r="C333" s="31" t="s">
        <v>423</v>
      </c>
      <c r="D333" s="31" t="s">
        <v>10</v>
      </c>
      <c r="E333" s="20">
        <v>0</v>
      </c>
      <c r="F333" s="32" t="s">
        <v>25</v>
      </c>
      <c r="G333" s="20">
        <v>831</v>
      </c>
      <c r="H333" s="20">
        <v>12</v>
      </c>
      <c r="I333" s="20">
        <f t="shared" si="31"/>
        <v>819</v>
      </c>
      <c r="J333" s="62">
        <v>98.9</v>
      </c>
      <c r="K333" s="54">
        <f t="shared" si="32"/>
        <v>80999.100000000006</v>
      </c>
    </row>
    <row r="334" spans="1:11" s="50" customFormat="1">
      <c r="A334" s="31">
        <v>612</v>
      </c>
      <c r="B334" s="20" t="s">
        <v>351</v>
      </c>
      <c r="C334" s="31" t="s">
        <v>423</v>
      </c>
      <c r="D334" s="31" t="s">
        <v>12</v>
      </c>
      <c r="E334" s="20">
        <v>0</v>
      </c>
      <c r="F334" s="32" t="s">
        <v>25</v>
      </c>
      <c r="G334" s="20">
        <v>1215</v>
      </c>
      <c r="H334" s="20">
        <v>0</v>
      </c>
      <c r="I334" s="20">
        <f t="shared" si="31"/>
        <v>1215</v>
      </c>
      <c r="J334" s="62">
        <v>130</v>
      </c>
      <c r="K334" s="54">
        <f t="shared" si="32"/>
        <v>157950</v>
      </c>
    </row>
    <row r="335" spans="1:11">
      <c r="A335" s="31"/>
      <c r="B335" s="20" t="s">
        <v>352</v>
      </c>
      <c r="C335" s="31" t="s">
        <v>423</v>
      </c>
      <c r="D335" s="31"/>
      <c r="E335" s="20">
        <v>0</v>
      </c>
      <c r="F335" s="32" t="s">
        <v>25</v>
      </c>
      <c r="G335" s="20">
        <v>1190</v>
      </c>
      <c r="H335" s="20">
        <v>0</v>
      </c>
      <c r="I335" s="20">
        <f t="shared" si="31"/>
        <v>1190</v>
      </c>
      <c r="J335" s="62">
        <v>98</v>
      </c>
      <c r="K335" s="54">
        <f t="shared" si="32"/>
        <v>116620</v>
      </c>
    </row>
    <row r="336" spans="1:11">
      <c r="A336" s="31"/>
      <c r="B336" s="20" t="s">
        <v>353</v>
      </c>
      <c r="C336" s="31" t="s">
        <v>423</v>
      </c>
      <c r="D336" s="31" t="s">
        <v>12</v>
      </c>
      <c r="E336" s="20">
        <v>1200</v>
      </c>
      <c r="F336" s="32">
        <v>43466</v>
      </c>
      <c r="G336" s="20">
        <v>6200</v>
      </c>
      <c r="H336" s="20">
        <v>5400</v>
      </c>
      <c r="I336" s="20">
        <f t="shared" si="31"/>
        <v>2000</v>
      </c>
      <c r="J336" s="62">
        <v>75.709999999999994</v>
      </c>
      <c r="K336" s="54">
        <f t="shared" si="32"/>
        <v>151420</v>
      </c>
    </row>
    <row r="337" spans="1:11">
      <c r="A337" s="31"/>
      <c r="B337" s="20" t="s">
        <v>354</v>
      </c>
      <c r="C337" s="31" t="s">
        <v>423</v>
      </c>
      <c r="D337" s="31" t="s">
        <v>12</v>
      </c>
      <c r="E337" s="20">
        <v>609</v>
      </c>
      <c r="F337" s="32">
        <v>43586</v>
      </c>
      <c r="G337" s="20">
        <v>3609</v>
      </c>
      <c r="H337" s="20">
        <v>600</v>
      </c>
      <c r="I337" s="20">
        <f>E337+G337-H337</f>
        <v>3618</v>
      </c>
      <c r="J337" s="62">
        <v>98.9</v>
      </c>
      <c r="K337" s="54">
        <f>H337*J337</f>
        <v>59340</v>
      </c>
    </row>
    <row r="338" spans="1:11" s="50" customFormat="1">
      <c r="A338" s="47"/>
      <c r="B338" s="20" t="s">
        <v>355</v>
      </c>
      <c r="C338" s="31" t="s">
        <v>423</v>
      </c>
      <c r="D338" s="31" t="s">
        <v>12</v>
      </c>
      <c r="E338" s="20">
        <v>200</v>
      </c>
      <c r="F338" s="32">
        <v>43922</v>
      </c>
      <c r="G338" s="20">
        <v>700</v>
      </c>
      <c r="H338" s="20">
        <v>210</v>
      </c>
      <c r="I338" s="20">
        <f t="shared" si="31"/>
        <v>690</v>
      </c>
      <c r="J338" s="62">
        <v>98</v>
      </c>
      <c r="K338" s="54">
        <f>H338*J338</f>
        <v>20580</v>
      </c>
    </row>
    <row r="339" spans="1:11">
      <c r="A339" s="31"/>
      <c r="B339" s="20" t="s">
        <v>356</v>
      </c>
      <c r="C339" s="31" t="s">
        <v>423</v>
      </c>
      <c r="D339" s="31" t="s">
        <v>12</v>
      </c>
      <c r="E339" s="20">
        <v>0</v>
      </c>
      <c r="F339" s="32"/>
      <c r="G339" s="20">
        <v>138</v>
      </c>
      <c r="H339" s="20">
        <v>128</v>
      </c>
      <c r="I339" s="20">
        <f t="shared" si="31"/>
        <v>10</v>
      </c>
      <c r="J339" s="62">
        <v>98.9</v>
      </c>
      <c r="K339" s="54">
        <f t="shared" ref="K339:K387" si="33">I339*J339</f>
        <v>989</v>
      </c>
    </row>
    <row r="340" spans="1:11">
      <c r="A340" s="31"/>
      <c r="B340" s="7" t="s">
        <v>357</v>
      </c>
      <c r="C340" s="31" t="s">
        <v>423</v>
      </c>
      <c r="D340" s="31" t="s">
        <v>15</v>
      </c>
      <c r="E340" s="20">
        <v>0</v>
      </c>
      <c r="F340" s="32">
        <v>43862</v>
      </c>
      <c r="G340" s="20">
        <v>4590</v>
      </c>
      <c r="H340" s="20">
        <v>0</v>
      </c>
      <c r="I340" s="20">
        <f t="shared" si="31"/>
        <v>4590</v>
      </c>
      <c r="J340" s="62">
        <v>75</v>
      </c>
      <c r="K340" s="54">
        <f t="shared" si="33"/>
        <v>344250</v>
      </c>
    </row>
    <row r="341" spans="1:11">
      <c r="A341" s="6"/>
      <c r="B341" s="7" t="s">
        <v>358</v>
      </c>
      <c r="C341" s="31" t="s">
        <v>423</v>
      </c>
      <c r="D341" s="31" t="s">
        <v>10</v>
      </c>
      <c r="E341" s="20">
        <v>0</v>
      </c>
      <c r="F341" s="32">
        <v>44501</v>
      </c>
      <c r="G341" s="20">
        <v>1634</v>
      </c>
      <c r="H341" s="20">
        <v>0</v>
      </c>
      <c r="I341" s="20">
        <f t="shared" si="31"/>
        <v>1634</v>
      </c>
      <c r="J341" s="62">
        <v>75</v>
      </c>
      <c r="K341" s="54">
        <f t="shared" si="33"/>
        <v>122550</v>
      </c>
    </row>
    <row r="342" spans="1:11">
      <c r="A342" s="6"/>
      <c r="B342" s="7" t="s">
        <v>359</v>
      </c>
      <c r="C342" s="31" t="s">
        <v>423</v>
      </c>
      <c r="D342" s="31" t="s">
        <v>12</v>
      </c>
      <c r="E342" s="20">
        <v>0</v>
      </c>
      <c r="F342" s="32"/>
      <c r="G342" s="20">
        <v>7</v>
      </c>
      <c r="H342" s="20">
        <v>0</v>
      </c>
      <c r="I342" s="20">
        <f t="shared" si="31"/>
        <v>7</v>
      </c>
      <c r="J342" s="62">
        <v>75</v>
      </c>
      <c r="K342" s="54">
        <f t="shared" si="33"/>
        <v>525</v>
      </c>
    </row>
    <row r="343" spans="1:11">
      <c r="A343" s="6">
        <v>617</v>
      </c>
      <c r="B343" s="7" t="s">
        <v>360</v>
      </c>
      <c r="C343" s="31" t="s">
        <v>423</v>
      </c>
      <c r="D343" s="31" t="s">
        <v>12</v>
      </c>
      <c r="E343" s="20">
        <v>72</v>
      </c>
      <c r="F343" s="32">
        <v>43983</v>
      </c>
      <c r="G343" s="20">
        <v>3000</v>
      </c>
      <c r="H343" s="20">
        <v>1712</v>
      </c>
      <c r="I343" s="20">
        <f t="shared" si="31"/>
        <v>1360</v>
      </c>
      <c r="J343" s="62">
        <v>75.709999999999994</v>
      </c>
      <c r="K343" s="54">
        <f t="shared" si="33"/>
        <v>102965.59999999999</v>
      </c>
    </row>
    <row r="344" spans="1:11">
      <c r="A344" s="6"/>
      <c r="B344" s="7" t="s">
        <v>361</v>
      </c>
      <c r="C344" s="31" t="s">
        <v>423</v>
      </c>
      <c r="D344" s="31" t="s">
        <v>12</v>
      </c>
      <c r="E344" s="20">
        <v>0</v>
      </c>
      <c r="F344" s="32"/>
      <c r="G344" s="20">
        <v>205</v>
      </c>
      <c r="H344" s="20">
        <v>0</v>
      </c>
      <c r="I344" s="20">
        <f>E344+G344-H344</f>
        <v>205</v>
      </c>
      <c r="J344" s="62">
        <v>98.9</v>
      </c>
      <c r="K344" s="54">
        <f t="shared" si="33"/>
        <v>20274.5</v>
      </c>
    </row>
    <row r="345" spans="1:11">
      <c r="A345" s="6"/>
      <c r="B345" s="7" t="s">
        <v>362</v>
      </c>
      <c r="C345" s="31" t="s">
        <v>423</v>
      </c>
      <c r="D345" s="31" t="s">
        <v>10</v>
      </c>
      <c r="E345" s="20">
        <v>270</v>
      </c>
      <c r="F345" s="32" t="s">
        <v>25</v>
      </c>
      <c r="G345" s="20">
        <v>0</v>
      </c>
      <c r="H345" s="20">
        <v>20</v>
      </c>
      <c r="I345" s="20">
        <f t="shared" ref="I345:I373" si="34">E345+G345-H345</f>
        <v>250</v>
      </c>
      <c r="J345" s="62">
        <v>115</v>
      </c>
      <c r="K345" s="54">
        <f t="shared" si="33"/>
        <v>28750</v>
      </c>
    </row>
    <row r="346" spans="1:11">
      <c r="A346" s="6">
        <v>620</v>
      </c>
      <c r="B346" s="7" t="s">
        <v>363</v>
      </c>
      <c r="C346" s="31" t="s">
        <v>423</v>
      </c>
      <c r="D346" s="31" t="s">
        <v>10</v>
      </c>
      <c r="E346" s="20">
        <v>270</v>
      </c>
      <c r="F346" s="32" t="s">
        <v>25</v>
      </c>
      <c r="G346" s="20">
        <v>0</v>
      </c>
      <c r="H346" s="20">
        <v>0</v>
      </c>
      <c r="I346" s="20">
        <f t="shared" si="34"/>
        <v>270</v>
      </c>
      <c r="J346" s="62">
        <v>115</v>
      </c>
      <c r="K346" s="54">
        <f t="shared" si="33"/>
        <v>31050</v>
      </c>
    </row>
    <row r="347" spans="1:11">
      <c r="A347" s="6">
        <v>621</v>
      </c>
      <c r="B347" s="7" t="s">
        <v>364</v>
      </c>
      <c r="C347" s="31" t="s">
        <v>423</v>
      </c>
      <c r="D347" s="31" t="s">
        <v>12</v>
      </c>
      <c r="E347" s="20">
        <v>210</v>
      </c>
      <c r="F347" s="32" t="s">
        <v>25</v>
      </c>
      <c r="G347" s="20">
        <v>0</v>
      </c>
      <c r="H347" s="20">
        <v>0</v>
      </c>
      <c r="I347" s="20">
        <f t="shared" si="34"/>
        <v>210</v>
      </c>
      <c r="J347" s="62">
        <v>115</v>
      </c>
      <c r="K347" s="54">
        <f t="shared" si="33"/>
        <v>24150</v>
      </c>
    </row>
    <row r="348" spans="1:11">
      <c r="A348" s="6"/>
      <c r="B348" s="7" t="s">
        <v>365</v>
      </c>
      <c r="C348" s="31" t="s">
        <v>423</v>
      </c>
      <c r="D348" s="31" t="s">
        <v>118</v>
      </c>
      <c r="E348" s="20">
        <v>1060</v>
      </c>
      <c r="F348" s="32" t="s">
        <v>25</v>
      </c>
      <c r="G348" s="20">
        <v>0</v>
      </c>
      <c r="H348" s="20">
        <v>20</v>
      </c>
      <c r="I348" s="20">
        <f t="shared" si="34"/>
        <v>1040</v>
      </c>
      <c r="J348" s="62">
        <v>115</v>
      </c>
      <c r="K348" s="54">
        <f t="shared" si="33"/>
        <v>119600</v>
      </c>
    </row>
    <row r="349" spans="1:11">
      <c r="A349" s="6">
        <v>622</v>
      </c>
      <c r="B349" s="7" t="s">
        <v>366</v>
      </c>
      <c r="C349" s="31" t="s">
        <v>423</v>
      </c>
      <c r="D349" s="31" t="s">
        <v>10</v>
      </c>
      <c r="E349" s="20">
        <v>70</v>
      </c>
      <c r="F349" s="32" t="s">
        <v>25</v>
      </c>
      <c r="G349" s="20">
        <v>290</v>
      </c>
      <c r="H349" s="20">
        <v>130</v>
      </c>
      <c r="I349" s="20">
        <f t="shared" si="34"/>
        <v>230</v>
      </c>
      <c r="J349" s="62">
        <v>115</v>
      </c>
      <c r="K349" s="54">
        <f t="shared" si="33"/>
        <v>26450</v>
      </c>
    </row>
    <row r="350" spans="1:11">
      <c r="A350" s="6"/>
      <c r="B350" s="7" t="s">
        <v>367</v>
      </c>
      <c r="C350" s="31" t="s">
        <v>423</v>
      </c>
      <c r="D350" s="31" t="s">
        <v>15</v>
      </c>
      <c r="E350" s="20">
        <v>10</v>
      </c>
      <c r="F350" s="32"/>
      <c r="G350" s="20">
        <v>0</v>
      </c>
      <c r="H350" s="20">
        <v>0</v>
      </c>
      <c r="I350" s="20">
        <f t="shared" si="34"/>
        <v>10</v>
      </c>
      <c r="J350" s="62">
        <v>120</v>
      </c>
      <c r="K350" s="54">
        <f t="shared" si="33"/>
        <v>1200</v>
      </c>
    </row>
    <row r="351" spans="1:11">
      <c r="A351" s="6"/>
      <c r="B351" s="7" t="s">
        <v>368</v>
      </c>
      <c r="C351" s="31" t="s">
        <v>423</v>
      </c>
      <c r="D351" s="31" t="s">
        <v>12</v>
      </c>
      <c r="E351" s="20">
        <v>130</v>
      </c>
      <c r="F351" s="32"/>
      <c r="G351" s="20">
        <v>0</v>
      </c>
      <c r="H351" s="20">
        <v>0</v>
      </c>
      <c r="I351" s="20">
        <f t="shared" si="34"/>
        <v>130</v>
      </c>
      <c r="J351" s="62">
        <v>120</v>
      </c>
      <c r="K351" s="54">
        <f t="shared" si="33"/>
        <v>15600</v>
      </c>
    </row>
    <row r="352" spans="1:11">
      <c r="A352" s="6"/>
      <c r="B352" s="7" t="s">
        <v>369</v>
      </c>
      <c r="C352" s="31" t="s">
        <v>423</v>
      </c>
      <c r="D352" s="31" t="s">
        <v>10</v>
      </c>
      <c r="E352" s="20">
        <v>60</v>
      </c>
      <c r="F352" s="32" t="s">
        <v>25</v>
      </c>
      <c r="G352" s="20">
        <v>0</v>
      </c>
      <c r="H352" s="20">
        <v>0</v>
      </c>
      <c r="I352" s="20">
        <f t="shared" si="34"/>
        <v>60</v>
      </c>
      <c r="J352" s="62">
        <v>120</v>
      </c>
      <c r="K352" s="54">
        <f t="shared" si="33"/>
        <v>7200</v>
      </c>
    </row>
    <row r="353" spans="1:11">
      <c r="A353" s="6">
        <v>627</v>
      </c>
      <c r="B353" s="7" t="s">
        <v>370</v>
      </c>
      <c r="C353" s="31" t="s">
        <v>423</v>
      </c>
      <c r="D353" s="31" t="s">
        <v>10</v>
      </c>
      <c r="E353" s="20">
        <v>1200</v>
      </c>
      <c r="F353" s="32" t="s">
        <v>25</v>
      </c>
      <c r="G353" s="20">
        <v>0</v>
      </c>
      <c r="H353" s="20">
        <v>10</v>
      </c>
      <c r="I353" s="20">
        <f t="shared" si="34"/>
        <v>1190</v>
      </c>
      <c r="J353" s="62">
        <v>100</v>
      </c>
      <c r="K353" s="54">
        <f t="shared" si="33"/>
        <v>119000</v>
      </c>
    </row>
    <row r="354" spans="1:11">
      <c r="A354" s="6">
        <v>628</v>
      </c>
      <c r="B354" s="7" t="s">
        <v>371</v>
      </c>
      <c r="C354" s="31" t="s">
        <v>423</v>
      </c>
      <c r="D354" s="31" t="s">
        <v>12</v>
      </c>
      <c r="E354" s="20">
        <v>0</v>
      </c>
      <c r="F354" s="32" t="s">
        <v>25</v>
      </c>
      <c r="G354" s="20">
        <v>100</v>
      </c>
      <c r="H354" s="20">
        <v>0</v>
      </c>
      <c r="I354" s="20">
        <f t="shared" si="34"/>
        <v>100</v>
      </c>
      <c r="J354" s="62">
        <v>100</v>
      </c>
      <c r="K354" s="54">
        <f t="shared" si="33"/>
        <v>10000</v>
      </c>
    </row>
    <row r="355" spans="1:11">
      <c r="A355" s="6"/>
      <c r="B355" s="7" t="s">
        <v>372</v>
      </c>
      <c r="C355" s="31" t="s">
        <v>423</v>
      </c>
      <c r="D355" s="31" t="s">
        <v>10</v>
      </c>
      <c r="E355" s="20">
        <v>180</v>
      </c>
      <c r="F355" s="32" t="s">
        <v>25</v>
      </c>
      <c r="G355" s="20">
        <v>0</v>
      </c>
      <c r="H355" s="20">
        <v>10</v>
      </c>
      <c r="I355" s="20">
        <f t="shared" si="34"/>
        <v>170</v>
      </c>
      <c r="J355" s="62">
        <v>100</v>
      </c>
      <c r="K355" s="54">
        <f t="shared" si="33"/>
        <v>17000</v>
      </c>
    </row>
    <row r="356" spans="1:11">
      <c r="A356" s="6">
        <v>630</v>
      </c>
      <c r="B356" s="7" t="s">
        <v>373</v>
      </c>
      <c r="C356" s="31" t="s">
        <v>423</v>
      </c>
      <c r="D356" s="31" t="s">
        <v>10</v>
      </c>
      <c r="E356" s="20">
        <v>300</v>
      </c>
      <c r="F356" s="32" t="s">
        <v>25</v>
      </c>
      <c r="G356" s="20">
        <v>0</v>
      </c>
      <c r="H356" s="20">
        <v>0</v>
      </c>
      <c r="I356" s="20">
        <f t="shared" si="34"/>
        <v>300</v>
      </c>
      <c r="J356" s="62">
        <v>100</v>
      </c>
      <c r="K356" s="54">
        <f t="shared" si="33"/>
        <v>30000</v>
      </c>
    </row>
    <row r="357" spans="1:11">
      <c r="A357" s="6">
        <v>631</v>
      </c>
      <c r="B357" s="7" t="s">
        <v>374</v>
      </c>
      <c r="C357" s="31" t="s">
        <v>423</v>
      </c>
      <c r="D357" s="31" t="s">
        <v>15</v>
      </c>
      <c r="E357" s="20">
        <v>1100</v>
      </c>
      <c r="F357" s="32" t="s">
        <v>25</v>
      </c>
      <c r="G357" s="20">
        <v>0</v>
      </c>
      <c r="H357" s="20">
        <v>0</v>
      </c>
      <c r="I357" s="20">
        <f t="shared" si="34"/>
        <v>1100</v>
      </c>
      <c r="J357" s="62">
        <v>100</v>
      </c>
      <c r="K357" s="54">
        <f t="shared" si="33"/>
        <v>110000</v>
      </c>
    </row>
    <row r="358" spans="1:11">
      <c r="A358" s="6"/>
      <c r="B358" s="7" t="s">
        <v>375</v>
      </c>
      <c r="C358" s="31" t="s">
        <v>423</v>
      </c>
      <c r="D358" s="31" t="s">
        <v>15</v>
      </c>
      <c r="E358" s="20">
        <v>1500</v>
      </c>
      <c r="F358" s="32" t="s">
        <v>25</v>
      </c>
      <c r="G358" s="20">
        <v>0</v>
      </c>
      <c r="H358" s="20">
        <v>20</v>
      </c>
      <c r="I358" s="20">
        <f t="shared" si="34"/>
        <v>1480</v>
      </c>
      <c r="J358" s="62">
        <v>100</v>
      </c>
      <c r="K358" s="54">
        <f t="shared" si="33"/>
        <v>148000</v>
      </c>
    </row>
    <row r="359" spans="1:11">
      <c r="A359" s="6"/>
      <c r="B359" s="7" t="s">
        <v>376</v>
      </c>
      <c r="C359" s="31" t="s">
        <v>423</v>
      </c>
      <c r="D359" s="31" t="s">
        <v>10</v>
      </c>
      <c r="E359" s="20">
        <v>500</v>
      </c>
      <c r="F359" s="32" t="s">
        <v>25</v>
      </c>
      <c r="G359" s="20">
        <v>0</v>
      </c>
      <c r="H359" s="20">
        <v>10</v>
      </c>
      <c r="I359" s="20">
        <f t="shared" si="34"/>
        <v>490</v>
      </c>
      <c r="J359" s="62">
        <v>100</v>
      </c>
      <c r="K359" s="54">
        <f t="shared" si="33"/>
        <v>49000</v>
      </c>
    </row>
    <row r="360" spans="1:11">
      <c r="A360" s="6"/>
      <c r="B360" s="7" t="s">
        <v>377</v>
      </c>
      <c r="C360" s="31" t="s">
        <v>423</v>
      </c>
      <c r="D360" s="31" t="s">
        <v>378</v>
      </c>
      <c r="E360" s="20">
        <v>25</v>
      </c>
      <c r="F360" s="32"/>
      <c r="G360" s="20">
        <v>0</v>
      </c>
      <c r="H360" s="20">
        <v>8</v>
      </c>
      <c r="I360" s="20">
        <f t="shared" si="34"/>
        <v>17</v>
      </c>
      <c r="J360" s="62">
        <v>57</v>
      </c>
      <c r="K360" s="54">
        <f t="shared" si="33"/>
        <v>969</v>
      </c>
    </row>
    <row r="361" spans="1:11">
      <c r="A361" s="6"/>
      <c r="B361" s="7" t="s">
        <v>379</v>
      </c>
      <c r="C361" s="31" t="s">
        <v>423</v>
      </c>
      <c r="D361" s="31" t="s">
        <v>10</v>
      </c>
      <c r="E361" s="20">
        <v>2</v>
      </c>
      <c r="F361" s="32" t="s">
        <v>25</v>
      </c>
      <c r="G361" s="20">
        <v>0</v>
      </c>
      <c r="H361" s="20">
        <v>0</v>
      </c>
      <c r="I361" s="20">
        <f t="shared" si="34"/>
        <v>2</v>
      </c>
      <c r="J361" s="62">
        <v>12000</v>
      </c>
      <c r="K361" s="54">
        <f t="shared" si="33"/>
        <v>24000</v>
      </c>
    </row>
    <row r="362" spans="1:11">
      <c r="A362" s="6">
        <v>645</v>
      </c>
      <c r="B362" s="7" t="s">
        <v>380</v>
      </c>
      <c r="C362" s="31" t="s">
        <v>423</v>
      </c>
      <c r="D362" s="31" t="s">
        <v>10</v>
      </c>
      <c r="E362" s="20">
        <v>0</v>
      </c>
      <c r="F362" s="32" t="s">
        <v>25</v>
      </c>
      <c r="G362" s="20">
        <v>10</v>
      </c>
      <c r="H362" s="20">
        <v>0</v>
      </c>
      <c r="I362" s="20">
        <f t="shared" si="34"/>
        <v>10</v>
      </c>
      <c r="J362" s="62">
        <v>781.25</v>
      </c>
      <c r="K362" s="54">
        <f t="shared" si="33"/>
        <v>7812.5</v>
      </c>
    </row>
    <row r="363" spans="1:11">
      <c r="A363" s="6">
        <v>647</v>
      </c>
      <c r="B363" s="7" t="s">
        <v>381</v>
      </c>
      <c r="C363" s="31" t="s">
        <v>423</v>
      </c>
      <c r="D363" s="31" t="s">
        <v>12</v>
      </c>
      <c r="E363" s="20">
        <v>12</v>
      </c>
      <c r="F363" s="32">
        <v>44197</v>
      </c>
      <c r="G363" s="20">
        <v>1240</v>
      </c>
      <c r="H363" s="20">
        <v>20</v>
      </c>
      <c r="I363" s="20">
        <f t="shared" si="34"/>
        <v>1232</v>
      </c>
      <c r="J363" s="62">
        <v>739</v>
      </c>
      <c r="K363" s="54">
        <f t="shared" si="33"/>
        <v>910448</v>
      </c>
    </row>
    <row r="364" spans="1:11">
      <c r="A364" s="6"/>
      <c r="B364" s="7" t="s">
        <v>382</v>
      </c>
      <c r="C364" s="31" t="s">
        <v>423</v>
      </c>
      <c r="D364" s="31" t="s">
        <v>10</v>
      </c>
      <c r="E364" s="20">
        <v>34</v>
      </c>
      <c r="F364" s="32">
        <v>43191</v>
      </c>
      <c r="G364" s="20">
        <v>0</v>
      </c>
      <c r="H364" s="20">
        <v>0</v>
      </c>
      <c r="I364" s="20">
        <f t="shared" si="34"/>
        <v>34</v>
      </c>
      <c r="J364" s="62">
        <v>426</v>
      </c>
      <c r="K364" s="54">
        <f t="shared" si="33"/>
        <v>14484</v>
      </c>
    </row>
    <row r="365" spans="1:11">
      <c r="A365" s="6">
        <v>649</v>
      </c>
      <c r="B365" s="20" t="s">
        <v>383</v>
      </c>
      <c r="C365" s="31" t="s">
        <v>423</v>
      </c>
      <c r="D365" s="31" t="s">
        <v>15</v>
      </c>
      <c r="E365" s="20">
        <v>318</v>
      </c>
      <c r="F365" s="32">
        <v>44562</v>
      </c>
      <c r="G365" s="20">
        <v>480</v>
      </c>
      <c r="H365" s="20">
        <v>297</v>
      </c>
      <c r="I365" s="20">
        <f>E365+G365-H365</f>
        <v>501</v>
      </c>
      <c r="J365" s="62">
        <v>77</v>
      </c>
      <c r="K365" s="54">
        <f t="shared" si="33"/>
        <v>38577</v>
      </c>
    </row>
    <row r="366" spans="1:11">
      <c r="A366" s="6"/>
      <c r="B366" s="20" t="s">
        <v>384</v>
      </c>
      <c r="C366" s="31" t="s">
        <v>423</v>
      </c>
      <c r="D366" s="31"/>
      <c r="E366" s="20">
        <v>500</v>
      </c>
      <c r="F366" s="32"/>
      <c r="G366" s="20"/>
      <c r="H366" s="20">
        <v>10</v>
      </c>
      <c r="I366" s="20">
        <v>400</v>
      </c>
      <c r="J366" s="62">
        <v>65</v>
      </c>
      <c r="K366" s="54">
        <f t="shared" si="33"/>
        <v>26000</v>
      </c>
    </row>
    <row r="367" spans="1:11">
      <c r="A367" s="6">
        <v>651</v>
      </c>
      <c r="B367" s="20" t="s">
        <v>385</v>
      </c>
      <c r="C367" s="31" t="s">
        <v>423</v>
      </c>
      <c r="D367" s="31" t="s">
        <v>10</v>
      </c>
      <c r="E367" s="20">
        <v>24</v>
      </c>
      <c r="F367" s="32">
        <v>43891</v>
      </c>
      <c r="G367" s="20">
        <v>94</v>
      </c>
      <c r="H367" s="20">
        <v>20</v>
      </c>
      <c r="I367" s="20">
        <f t="shared" si="34"/>
        <v>98</v>
      </c>
      <c r="J367" s="62">
        <v>180</v>
      </c>
      <c r="K367" s="54">
        <f t="shared" si="33"/>
        <v>17640</v>
      </c>
    </row>
    <row r="368" spans="1:11">
      <c r="A368" s="6">
        <v>652</v>
      </c>
      <c r="B368" s="20" t="s">
        <v>386</v>
      </c>
      <c r="C368" s="31" t="s">
        <v>423</v>
      </c>
      <c r="D368" s="31" t="s">
        <v>10</v>
      </c>
      <c r="E368" s="20">
        <v>2150</v>
      </c>
      <c r="F368" s="32">
        <v>43862</v>
      </c>
      <c r="G368" s="20">
        <v>0</v>
      </c>
      <c r="H368" s="20">
        <v>110</v>
      </c>
      <c r="I368" s="20">
        <f t="shared" si="34"/>
        <v>2040</v>
      </c>
      <c r="J368" s="62">
        <v>72</v>
      </c>
      <c r="K368" s="54">
        <f t="shared" si="33"/>
        <v>146880</v>
      </c>
    </row>
    <row r="369" spans="1:11">
      <c r="A369" s="31">
        <v>663</v>
      </c>
      <c r="B369" s="20" t="s">
        <v>387</v>
      </c>
      <c r="C369" s="31" t="s">
        <v>423</v>
      </c>
      <c r="D369" s="31" t="s">
        <v>10</v>
      </c>
      <c r="E369" s="20">
        <v>343</v>
      </c>
      <c r="F369" s="32" t="s">
        <v>25</v>
      </c>
      <c r="G369" s="20">
        <v>0</v>
      </c>
      <c r="H369" s="20">
        <v>47</v>
      </c>
      <c r="I369" s="20">
        <f t="shared" si="34"/>
        <v>296</v>
      </c>
      <c r="J369" s="62">
        <v>189</v>
      </c>
      <c r="K369" s="54">
        <f t="shared" si="33"/>
        <v>55944</v>
      </c>
    </row>
    <row r="370" spans="1:11">
      <c r="A370" s="31">
        <v>664</v>
      </c>
      <c r="B370" s="20" t="s">
        <v>388</v>
      </c>
      <c r="C370" s="31" t="s">
        <v>423</v>
      </c>
      <c r="D370" s="31" t="s">
        <v>10</v>
      </c>
      <c r="E370" s="20">
        <v>32</v>
      </c>
      <c r="F370" s="32">
        <v>43374</v>
      </c>
      <c r="G370" s="20">
        <v>0</v>
      </c>
      <c r="H370" s="20">
        <v>0</v>
      </c>
      <c r="I370" s="20">
        <f t="shared" si="34"/>
        <v>32</v>
      </c>
      <c r="J370" s="62">
        <v>400</v>
      </c>
      <c r="K370" s="54">
        <f t="shared" si="33"/>
        <v>12800</v>
      </c>
    </row>
    <row r="371" spans="1:11">
      <c r="A371" s="31">
        <v>668</v>
      </c>
      <c r="B371" s="20" t="s">
        <v>389</v>
      </c>
      <c r="C371" s="31" t="s">
        <v>423</v>
      </c>
      <c r="D371" s="31" t="s">
        <v>10</v>
      </c>
      <c r="E371" s="20">
        <v>0</v>
      </c>
      <c r="F371" s="32" t="s">
        <v>25</v>
      </c>
      <c r="G371" s="20">
        <v>7000</v>
      </c>
      <c r="H371" s="20">
        <v>530</v>
      </c>
      <c r="I371" s="20">
        <f t="shared" si="34"/>
        <v>6470</v>
      </c>
      <c r="J371" s="62">
        <v>43</v>
      </c>
      <c r="K371" s="54">
        <f t="shared" si="33"/>
        <v>278210</v>
      </c>
    </row>
    <row r="372" spans="1:11">
      <c r="A372" s="31"/>
      <c r="B372" s="20" t="s">
        <v>390</v>
      </c>
      <c r="C372" s="31" t="s">
        <v>423</v>
      </c>
      <c r="D372" s="31" t="s">
        <v>10</v>
      </c>
      <c r="E372" s="20">
        <v>190</v>
      </c>
      <c r="F372" s="32">
        <v>43983</v>
      </c>
      <c r="G372" s="20">
        <v>120</v>
      </c>
      <c r="H372" s="20">
        <v>105</v>
      </c>
      <c r="I372" s="20">
        <f t="shared" si="34"/>
        <v>205</v>
      </c>
      <c r="J372" s="62">
        <v>140</v>
      </c>
      <c r="K372" s="54">
        <f t="shared" si="33"/>
        <v>28700</v>
      </c>
    </row>
    <row r="373" spans="1:11" s="25" customFormat="1">
      <c r="A373" s="31">
        <v>671</v>
      </c>
      <c r="B373" s="20" t="s">
        <v>391</v>
      </c>
      <c r="C373" s="31" t="s">
        <v>423</v>
      </c>
      <c r="D373" s="31" t="s">
        <v>10</v>
      </c>
      <c r="E373" s="20">
        <v>614</v>
      </c>
      <c r="F373" s="32">
        <v>43891</v>
      </c>
      <c r="G373" s="20">
        <v>1000</v>
      </c>
      <c r="H373" s="20">
        <v>654</v>
      </c>
      <c r="I373" s="20">
        <f t="shared" si="34"/>
        <v>960</v>
      </c>
      <c r="J373" s="62">
        <v>56.1</v>
      </c>
      <c r="K373" s="54">
        <f t="shared" si="33"/>
        <v>53856</v>
      </c>
    </row>
    <row r="374" spans="1:11">
      <c r="A374" s="31">
        <v>675</v>
      </c>
      <c r="B374" s="20" t="s">
        <v>392</v>
      </c>
      <c r="C374" s="31" t="s">
        <v>423</v>
      </c>
      <c r="D374" s="31" t="s">
        <v>12</v>
      </c>
      <c r="E374" s="20">
        <v>430</v>
      </c>
      <c r="F374" s="32">
        <v>43070</v>
      </c>
      <c r="G374" s="20">
        <v>0</v>
      </c>
      <c r="H374" s="20">
        <v>380</v>
      </c>
      <c r="I374" s="20">
        <f>E374+G374-H374</f>
        <v>50</v>
      </c>
      <c r="J374" s="62">
        <v>8</v>
      </c>
      <c r="K374" s="54">
        <f t="shared" si="33"/>
        <v>400</v>
      </c>
    </row>
    <row r="375" spans="1:11">
      <c r="A375" s="31">
        <v>685</v>
      </c>
      <c r="B375" s="20" t="s">
        <v>393</v>
      </c>
      <c r="C375" s="31" t="s">
        <v>423</v>
      </c>
      <c r="D375" s="31" t="s">
        <v>12</v>
      </c>
      <c r="E375" s="20">
        <v>280</v>
      </c>
      <c r="F375" s="32" t="s">
        <v>25</v>
      </c>
      <c r="G375" s="20">
        <v>400</v>
      </c>
      <c r="H375" s="20">
        <v>10</v>
      </c>
      <c r="I375" s="20">
        <f t="shared" ref="I375:I380" si="35">E375+G375-H375</f>
        <v>670</v>
      </c>
      <c r="J375" s="62">
        <v>172</v>
      </c>
      <c r="K375" s="54">
        <f t="shared" si="33"/>
        <v>115240</v>
      </c>
    </row>
    <row r="376" spans="1:11">
      <c r="A376" s="31"/>
      <c r="B376" s="20" t="s">
        <v>394</v>
      </c>
      <c r="C376" s="31" t="s">
        <v>423</v>
      </c>
      <c r="D376" s="31" t="s">
        <v>12</v>
      </c>
      <c r="E376" s="20">
        <v>94</v>
      </c>
      <c r="F376" s="32" t="s">
        <v>25</v>
      </c>
      <c r="G376" s="20">
        <v>0</v>
      </c>
      <c r="H376" s="20">
        <v>0</v>
      </c>
      <c r="I376" s="20">
        <f t="shared" si="35"/>
        <v>94</v>
      </c>
      <c r="J376" s="62">
        <v>172</v>
      </c>
      <c r="K376" s="54">
        <f t="shared" si="33"/>
        <v>16168</v>
      </c>
    </row>
    <row r="377" spans="1:11">
      <c r="A377" s="31">
        <v>686</v>
      </c>
      <c r="B377" s="20" t="s">
        <v>395</v>
      </c>
      <c r="C377" s="31" t="s">
        <v>423</v>
      </c>
      <c r="D377" s="31" t="s">
        <v>12</v>
      </c>
      <c r="E377" s="20">
        <v>80</v>
      </c>
      <c r="F377" s="32" t="s">
        <v>25</v>
      </c>
      <c r="G377" s="20">
        <v>500</v>
      </c>
      <c r="H377" s="20">
        <v>0</v>
      </c>
      <c r="I377" s="20">
        <f t="shared" si="35"/>
        <v>580</v>
      </c>
      <c r="J377" s="62">
        <v>172</v>
      </c>
      <c r="K377" s="54">
        <f t="shared" si="33"/>
        <v>99760</v>
      </c>
    </row>
    <row r="378" spans="1:11">
      <c r="A378" s="31"/>
      <c r="B378" s="20" t="s">
        <v>396</v>
      </c>
      <c r="C378" s="31" t="s">
        <v>423</v>
      </c>
      <c r="D378" s="31" t="s">
        <v>10</v>
      </c>
      <c r="E378" s="20">
        <v>80</v>
      </c>
      <c r="F378" s="32" t="s">
        <v>25</v>
      </c>
      <c r="G378" s="20">
        <v>0</v>
      </c>
      <c r="H378" s="20">
        <v>10</v>
      </c>
      <c r="I378" s="20">
        <f t="shared" si="35"/>
        <v>70</v>
      </c>
      <c r="J378" s="62">
        <v>172</v>
      </c>
      <c r="K378" s="54">
        <f t="shared" si="33"/>
        <v>12040</v>
      </c>
    </row>
    <row r="379" spans="1:11">
      <c r="A379" s="31">
        <v>688</v>
      </c>
      <c r="B379" s="20" t="s">
        <v>397</v>
      </c>
      <c r="C379" s="31" t="s">
        <v>423</v>
      </c>
      <c r="D379" s="31" t="s">
        <v>10</v>
      </c>
      <c r="E379" s="20">
        <v>295</v>
      </c>
      <c r="F379" s="32" t="s">
        <v>25</v>
      </c>
      <c r="G379" s="20">
        <v>300</v>
      </c>
      <c r="H379" s="20">
        <v>0</v>
      </c>
      <c r="I379" s="20">
        <f t="shared" si="35"/>
        <v>595</v>
      </c>
      <c r="J379" s="62">
        <v>172</v>
      </c>
      <c r="K379" s="54">
        <f t="shared" si="33"/>
        <v>102340</v>
      </c>
    </row>
    <row r="380" spans="1:11">
      <c r="A380" s="31">
        <v>689</v>
      </c>
      <c r="B380" s="20" t="s">
        <v>398</v>
      </c>
      <c r="C380" s="31" t="s">
        <v>423</v>
      </c>
      <c r="D380" s="31" t="s">
        <v>10</v>
      </c>
      <c r="E380" s="20">
        <v>110</v>
      </c>
      <c r="F380" s="32" t="s">
        <v>25</v>
      </c>
      <c r="G380" s="20">
        <v>400</v>
      </c>
      <c r="H380" s="20">
        <v>0</v>
      </c>
      <c r="I380" s="20">
        <f t="shared" si="35"/>
        <v>510</v>
      </c>
      <c r="J380" s="62">
        <v>172</v>
      </c>
      <c r="K380" s="54">
        <f t="shared" si="33"/>
        <v>87720</v>
      </c>
    </row>
    <row r="381" spans="1:11">
      <c r="A381" s="31">
        <v>691</v>
      </c>
      <c r="B381" s="20" t="s">
        <v>399</v>
      </c>
      <c r="C381" s="31" t="s">
        <v>423</v>
      </c>
      <c r="D381" s="31" t="s">
        <v>12</v>
      </c>
      <c r="E381" s="20">
        <v>20</v>
      </c>
      <c r="F381" s="32" t="s">
        <v>25</v>
      </c>
      <c r="G381" s="20">
        <v>0</v>
      </c>
      <c r="H381" s="20">
        <v>10</v>
      </c>
      <c r="I381" s="20">
        <f>E381+G381-H381</f>
        <v>10</v>
      </c>
      <c r="J381" s="62">
        <v>172</v>
      </c>
      <c r="K381" s="54">
        <f t="shared" si="33"/>
        <v>1720</v>
      </c>
    </row>
    <row r="382" spans="1:11">
      <c r="A382" s="31"/>
      <c r="B382" s="20" t="s">
        <v>400</v>
      </c>
      <c r="C382" s="31" t="s">
        <v>423</v>
      </c>
      <c r="D382" s="31" t="s">
        <v>10</v>
      </c>
      <c r="E382" s="20">
        <v>60</v>
      </c>
      <c r="F382" s="32" t="s">
        <v>25</v>
      </c>
      <c r="G382" s="20">
        <v>0</v>
      </c>
      <c r="H382" s="20">
        <v>0</v>
      </c>
      <c r="I382" s="20">
        <f t="shared" ref="I382:I387" si="36">E382+G382-H382</f>
        <v>60</v>
      </c>
      <c r="J382" s="62">
        <v>172</v>
      </c>
      <c r="K382" s="54">
        <f t="shared" si="33"/>
        <v>10320</v>
      </c>
    </row>
    <row r="383" spans="1:11">
      <c r="A383" s="31">
        <v>692</v>
      </c>
      <c r="B383" s="20" t="s">
        <v>401</v>
      </c>
      <c r="C383" s="31" t="s">
        <v>423</v>
      </c>
      <c r="D383" s="31" t="s">
        <v>10</v>
      </c>
      <c r="E383" s="20">
        <v>94</v>
      </c>
      <c r="F383" s="32" t="s">
        <v>25</v>
      </c>
      <c r="G383" s="20">
        <v>0</v>
      </c>
      <c r="H383" s="20">
        <v>0</v>
      </c>
      <c r="I383" s="20">
        <f t="shared" si="36"/>
        <v>94</v>
      </c>
      <c r="J383" s="62">
        <v>172</v>
      </c>
      <c r="K383" s="54">
        <f t="shared" si="33"/>
        <v>16168</v>
      </c>
    </row>
    <row r="384" spans="1:11">
      <c r="A384" s="31">
        <v>693</v>
      </c>
      <c r="B384" s="20" t="s">
        <v>402</v>
      </c>
      <c r="C384" s="31" t="s">
        <v>423</v>
      </c>
      <c r="D384" s="31" t="s">
        <v>10</v>
      </c>
      <c r="E384" s="20">
        <v>200</v>
      </c>
      <c r="F384" s="32" t="s">
        <v>25</v>
      </c>
      <c r="G384" s="20">
        <v>0</v>
      </c>
      <c r="H384" s="20">
        <v>0</v>
      </c>
      <c r="I384" s="20">
        <f t="shared" si="36"/>
        <v>200</v>
      </c>
      <c r="J384" s="62">
        <v>172</v>
      </c>
      <c r="K384" s="54">
        <f t="shared" si="33"/>
        <v>34400</v>
      </c>
    </row>
    <row r="385" spans="1:11">
      <c r="A385" s="31">
        <v>701</v>
      </c>
      <c r="B385" s="20" t="s">
        <v>403</v>
      </c>
      <c r="C385" s="31" t="s">
        <v>423</v>
      </c>
      <c r="D385" s="31" t="s">
        <v>10</v>
      </c>
      <c r="E385" s="20">
        <v>28</v>
      </c>
      <c r="F385" s="32" t="s">
        <v>25</v>
      </c>
      <c r="G385" s="20">
        <v>30</v>
      </c>
      <c r="H385" s="20">
        <v>25</v>
      </c>
      <c r="I385" s="20">
        <f t="shared" si="36"/>
        <v>33</v>
      </c>
      <c r="J385" s="62">
        <v>295</v>
      </c>
      <c r="K385" s="54">
        <f t="shared" si="33"/>
        <v>9735</v>
      </c>
    </row>
    <row r="386" spans="1:11">
      <c r="A386" s="31"/>
      <c r="B386" s="20" t="s">
        <v>404</v>
      </c>
      <c r="C386" s="31" t="s">
        <v>423</v>
      </c>
      <c r="D386" s="31" t="s">
        <v>12</v>
      </c>
      <c r="E386" s="20"/>
      <c r="F386" s="32"/>
      <c r="G386" s="20">
        <v>10</v>
      </c>
      <c r="H386" s="20">
        <v>0</v>
      </c>
      <c r="I386" s="20">
        <f t="shared" si="36"/>
        <v>10</v>
      </c>
      <c r="J386" s="62">
        <v>611.25</v>
      </c>
      <c r="K386" s="54">
        <f t="shared" si="33"/>
        <v>6112.5</v>
      </c>
    </row>
    <row r="387" spans="1:11">
      <c r="A387" s="31"/>
      <c r="B387" s="20" t="s">
        <v>405</v>
      </c>
      <c r="C387" s="31" t="s">
        <v>423</v>
      </c>
      <c r="D387" s="31" t="s">
        <v>12</v>
      </c>
      <c r="E387" s="20">
        <v>0</v>
      </c>
      <c r="F387" s="32"/>
      <c r="G387" s="20">
        <v>10</v>
      </c>
      <c r="H387" s="20">
        <v>0</v>
      </c>
      <c r="I387" s="20">
        <f t="shared" si="36"/>
        <v>10</v>
      </c>
      <c r="J387" s="62">
        <v>638.75</v>
      </c>
      <c r="K387" s="54">
        <f t="shared" si="33"/>
        <v>6387.5</v>
      </c>
    </row>
    <row r="388" spans="1:11" s="25" customFormat="1">
      <c r="A388" s="31"/>
      <c r="B388" s="20" t="s">
        <v>406</v>
      </c>
      <c r="C388" s="31" t="s">
        <v>423</v>
      </c>
      <c r="D388" s="31" t="s">
        <v>10</v>
      </c>
      <c r="E388" s="20">
        <v>200</v>
      </c>
      <c r="F388" s="32" t="s">
        <v>25</v>
      </c>
      <c r="G388" s="20">
        <v>0</v>
      </c>
      <c r="H388" s="20">
        <v>20</v>
      </c>
      <c r="I388" s="20">
        <f>E388+G388-H388</f>
        <v>180</v>
      </c>
      <c r="J388" s="62">
        <v>52</v>
      </c>
      <c r="K388" s="54">
        <f t="shared" ref="K388:K402" si="37">I388*J388</f>
        <v>9360</v>
      </c>
    </row>
    <row r="389" spans="1:11" s="25" customFormat="1">
      <c r="A389" s="31">
        <v>706</v>
      </c>
      <c r="B389" s="20" t="s">
        <v>407</v>
      </c>
      <c r="C389" s="31" t="s">
        <v>423</v>
      </c>
      <c r="D389" s="31" t="s">
        <v>12</v>
      </c>
      <c r="E389" s="20">
        <v>100</v>
      </c>
      <c r="F389" s="32">
        <v>43891</v>
      </c>
      <c r="G389" s="20">
        <v>0</v>
      </c>
      <c r="H389" s="20">
        <v>0</v>
      </c>
      <c r="I389" s="20">
        <f>E389+G389-H389</f>
        <v>100</v>
      </c>
      <c r="J389" s="62">
        <v>2</v>
      </c>
      <c r="K389" s="54">
        <f t="shared" si="37"/>
        <v>200</v>
      </c>
    </row>
    <row r="390" spans="1:11" s="11" customFormat="1">
      <c r="A390" s="31"/>
      <c r="B390" s="21" t="s">
        <v>408</v>
      </c>
      <c r="C390" s="31" t="s">
        <v>423</v>
      </c>
      <c r="D390" s="33" t="s">
        <v>10</v>
      </c>
      <c r="E390" s="21">
        <v>175</v>
      </c>
      <c r="F390" s="34" t="s">
        <v>25</v>
      </c>
      <c r="G390" s="21">
        <v>300</v>
      </c>
      <c r="H390" s="21">
        <v>45</v>
      </c>
      <c r="I390" s="21">
        <f>E390+G390-H390</f>
        <v>430</v>
      </c>
      <c r="J390" s="57">
        <v>178.75</v>
      </c>
      <c r="K390" s="53">
        <f t="shared" si="37"/>
        <v>76862.5</v>
      </c>
    </row>
    <row r="391" spans="1:11" s="28" customFormat="1">
      <c r="A391" s="31">
        <v>709</v>
      </c>
      <c r="B391" s="21" t="s">
        <v>409</v>
      </c>
      <c r="C391" s="31" t="s">
        <v>423</v>
      </c>
      <c r="D391" s="33" t="s">
        <v>10</v>
      </c>
      <c r="E391" s="21">
        <v>192</v>
      </c>
      <c r="F391" s="34" t="s">
        <v>25</v>
      </c>
      <c r="G391" s="21">
        <v>450</v>
      </c>
      <c r="H391" s="21">
        <v>242</v>
      </c>
      <c r="I391" s="21">
        <f t="shared" ref="I391:I401" si="38">E391+G391-H391</f>
        <v>400</v>
      </c>
      <c r="J391" s="57">
        <v>120</v>
      </c>
      <c r="K391" s="53">
        <f t="shared" si="37"/>
        <v>48000</v>
      </c>
    </row>
    <row r="392" spans="1:11" s="11" customFormat="1">
      <c r="A392" s="31">
        <v>713</v>
      </c>
      <c r="B392" s="21" t="s">
        <v>410</v>
      </c>
      <c r="C392" s="31" t="s">
        <v>423</v>
      </c>
      <c r="D392" s="33" t="s">
        <v>10</v>
      </c>
      <c r="E392" s="21">
        <v>60</v>
      </c>
      <c r="F392" s="34" t="s">
        <v>25</v>
      </c>
      <c r="G392" s="21">
        <v>200</v>
      </c>
      <c r="H392" s="21">
        <v>60</v>
      </c>
      <c r="I392" s="21">
        <f t="shared" si="38"/>
        <v>200</v>
      </c>
      <c r="J392" s="57">
        <v>211.75</v>
      </c>
      <c r="K392" s="53">
        <f t="shared" si="37"/>
        <v>42350</v>
      </c>
    </row>
    <row r="393" spans="1:11" s="11" customFormat="1">
      <c r="A393" s="31">
        <v>714</v>
      </c>
      <c r="B393" s="21" t="s">
        <v>411</v>
      </c>
      <c r="C393" s="31" t="s">
        <v>423</v>
      </c>
      <c r="D393" s="33" t="s">
        <v>10</v>
      </c>
      <c r="E393" s="21">
        <v>0</v>
      </c>
      <c r="F393" s="34" t="s">
        <v>25</v>
      </c>
      <c r="G393" s="21">
        <v>440</v>
      </c>
      <c r="H393" s="21">
        <v>20</v>
      </c>
      <c r="I393" s="21">
        <f t="shared" si="38"/>
        <v>420</v>
      </c>
      <c r="J393" s="57">
        <v>153.43</v>
      </c>
      <c r="K393" s="53">
        <f t="shared" si="37"/>
        <v>64440.600000000006</v>
      </c>
    </row>
    <row r="394" spans="1:11" s="28" customFormat="1">
      <c r="A394" s="31">
        <v>715</v>
      </c>
      <c r="B394" s="21" t="s">
        <v>412</v>
      </c>
      <c r="C394" s="31" t="s">
        <v>423</v>
      </c>
      <c r="D394" s="33" t="s">
        <v>10</v>
      </c>
      <c r="E394" s="21">
        <v>178</v>
      </c>
      <c r="F394" s="34" t="s">
        <v>25</v>
      </c>
      <c r="G394" s="21">
        <v>600</v>
      </c>
      <c r="H394" s="21">
        <v>598</v>
      </c>
      <c r="I394" s="21">
        <f t="shared" si="38"/>
        <v>180</v>
      </c>
      <c r="J394" s="57">
        <v>135</v>
      </c>
      <c r="K394" s="53">
        <f t="shared" si="37"/>
        <v>24300</v>
      </c>
    </row>
    <row r="395" spans="1:11">
      <c r="A395" s="31">
        <v>721</v>
      </c>
      <c r="B395" s="20" t="s">
        <v>413</v>
      </c>
      <c r="C395" s="31" t="s">
        <v>423</v>
      </c>
      <c r="D395" s="31" t="s">
        <v>12</v>
      </c>
      <c r="E395" s="20">
        <v>130</v>
      </c>
      <c r="F395" s="32"/>
      <c r="G395" s="20">
        <v>0</v>
      </c>
      <c r="H395" s="20">
        <v>0</v>
      </c>
      <c r="I395" s="20">
        <f>E395+G395-H395</f>
        <v>130</v>
      </c>
      <c r="J395" s="62">
        <v>0.75</v>
      </c>
      <c r="K395" s="54">
        <f t="shared" si="37"/>
        <v>97.5</v>
      </c>
    </row>
    <row r="396" spans="1:11" s="25" customFormat="1">
      <c r="A396" s="31"/>
      <c r="B396" s="20" t="s">
        <v>414</v>
      </c>
      <c r="C396" s="31" t="s">
        <v>423</v>
      </c>
      <c r="D396" s="31" t="s">
        <v>15</v>
      </c>
      <c r="E396" s="20">
        <v>2515</v>
      </c>
      <c r="F396" s="32">
        <v>43983</v>
      </c>
      <c r="G396" s="20">
        <v>0</v>
      </c>
      <c r="H396" s="20">
        <v>485</v>
      </c>
      <c r="I396" s="20">
        <f>E396+G396-H396</f>
        <v>2030</v>
      </c>
      <c r="J396" s="62">
        <v>36</v>
      </c>
      <c r="K396" s="54">
        <f t="shared" si="37"/>
        <v>73080</v>
      </c>
    </row>
    <row r="397" spans="1:11">
      <c r="A397" s="31"/>
      <c r="B397" s="20" t="s">
        <v>415</v>
      </c>
      <c r="C397" s="31" t="s">
        <v>423</v>
      </c>
      <c r="D397" s="31" t="s">
        <v>10</v>
      </c>
      <c r="E397" s="20">
        <v>600</v>
      </c>
      <c r="F397" s="32">
        <v>43831</v>
      </c>
      <c r="G397" s="20">
        <v>0</v>
      </c>
      <c r="H397" s="20">
        <v>280</v>
      </c>
      <c r="I397" s="20">
        <f t="shared" si="38"/>
        <v>320</v>
      </c>
      <c r="J397" s="62">
        <v>1.05</v>
      </c>
      <c r="K397" s="54">
        <f t="shared" si="37"/>
        <v>336</v>
      </c>
    </row>
    <row r="398" spans="1:11" s="25" customFormat="1">
      <c r="A398" s="31">
        <v>722</v>
      </c>
      <c r="B398" s="20" t="s">
        <v>416</v>
      </c>
      <c r="C398" s="31" t="s">
        <v>423</v>
      </c>
      <c r="D398" s="31" t="s">
        <v>12</v>
      </c>
      <c r="E398" s="20">
        <v>420</v>
      </c>
      <c r="F398" s="32">
        <v>43891</v>
      </c>
      <c r="G398" s="20">
        <v>0</v>
      </c>
      <c r="H398" s="20">
        <v>0</v>
      </c>
      <c r="I398" s="20">
        <f t="shared" si="38"/>
        <v>420</v>
      </c>
      <c r="J398" s="62">
        <v>1.1000000000000001</v>
      </c>
      <c r="K398" s="54">
        <f t="shared" si="37"/>
        <v>462.00000000000006</v>
      </c>
    </row>
    <row r="399" spans="1:11">
      <c r="A399" s="31"/>
      <c r="B399" s="20" t="s">
        <v>417</v>
      </c>
      <c r="C399" s="31" t="s">
        <v>423</v>
      </c>
      <c r="D399" s="31" t="s">
        <v>10</v>
      </c>
      <c r="E399" s="20">
        <v>8</v>
      </c>
      <c r="F399" s="32" t="s">
        <v>25</v>
      </c>
      <c r="G399" s="20">
        <v>0</v>
      </c>
      <c r="H399" s="20">
        <v>0</v>
      </c>
      <c r="I399" s="20">
        <f t="shared" si="38"/>
        <v>8</v>
      </c>
      <c r="J399" s="62">
        <v>750</v>
      </c>
      <c r="K399" s="54">
        <f t="shared" si="37"/>
        <v>6000</v>
      </c>
    </row>
    <row r="400" spans="1:11">
      <c r="A400" s="31">
        <v>726</v>
      </c>
      <c r="B400" s="20" t="s">
        <v>418</v>
      </c>
      <c r="C400" s="31" t="s">
        <v>423</v>
      </c>
      <c r="D400" s="31" t="s">
        <v>12</v>
      </c>
      <c r="E400" s="20">
        <v>12</v>
      </c>
      <c r="F400" s="32">
        <v>43891</v>
      </c>
      <c r="G400" s="20">
        <v>20</v>
      </c>
      <c r="H400" s="20">
        <v>15</v>
      </c>
      <c r="I400" s="20">
        <f t="shared" si="38"/>
        <v>17</v>
      </c>
      <c r="J400" s="62">
        <v>1171.8800000000001</v>
      </c>
      <c r="K400" s="54">
        <f t="shared" si="37"/>
        <v>19921.960000000003</v>
      </c>
    </row>
    <row r="401" spans="1:11">
      <c r="A401" s="31"/>
      <c r="B401" s="20" t="s">
        <v>419</v>
      </c>
      <c r="C401" s="31" t="s">
        <v>423</v>
      </c>
      <c r="D401" s="31" t="s">
        <v>10</v>
      </c>
      <c r="E401" s="20">
        <v>16</v>
      </c>
      <c r="F401" s="32" t="s">
        <v>25</v>
      </c>
      <c r="G401" s="20">
        <v>20</v>
      </c>
      <c r="H401" s="20">
        <v>10</v>
      </c>
      <c r="I401" s="20">
        <f t="shared" si="38"/>
        <v>26</v>
      </c>
      <c r="J401" s="62">
        <v>1171.8800000000001</v>
      </c>
      <c r="K401" s="54">
        <f t="shared" si="37"/>
        <v>30468.880000000005</v>
      </c>
    </row>
    <row r="402" spans="1:11" s="50" customFormat="1">
      <c r="A402" s="47"/>
      <c r="B402" s="20" t="s">
        <v>420</v>
      </c>
      <c r="C402" s="31" t="s">
        <v>423</v>
      </c>
      <c r="D402" s="31" t="s">
        <v>10</v>
      </c>
      <c r="E402" s="20">
        <v>1000</v>
      </c>
      <c r="F402" s="32" t="s">
        <v>25</v>
      </c>
      <c r="G402" s="20">
        <v>7000</v>
      </c>
      <c r="H402" s="20">
        <v>3000</v>
      </c>
      <c r="I402" s="20">
        <f>E402+G402-H402</f>
        <v>5000</v>
      </c>
      <c r="J402" s="62">
        <v>6.56</v>
      </c>
      <c r="K402" s="54">
        <f t="shared" si="37"/>
        <v>32800</v>
      </c>
    </row>
    <row r="403" spans="1:11">
      <c r="A403" s="6">
        <v>728</v>
      </c>
      <c r="D403" s="68"/>
      <c r="E403" s="37"/>
      <c r="F403" s="38"/>
      <c r="G403" s="37"/>
      <c r="H403" s="37" t="s">
        <v>25</v>
      </c>
      <c r="I403" s="39" t="s">
        <v>25</v>
      </c>
      <c r="J403" s="51"/>
      <c r="K403" s="69"/>
    </row>
    <row r="404" spans="1:11">
      <c r="B404" s="23" t="s">
        <v>25</v>
      </c>
      <c r="C404" s="23"/>
      <c r="D404" s="68"/>
      <c r="E404" s="37"/>
      <c r="F404" s="38"/>
      <c r="G404" s="37"/>
      <c r="H404" s="37"/>
      <c r="I404" s="37"/>
      <c r="J404" s="37"/>
      <c r="K404" s="70"/>
    </row>
    <row r="405" spans="1:11" ht="18" customHeight="1">
      <c r="B405" s="23" t="s">
        <v>25</v>
      </c>
      <c r="C405" s="23"/>
      <c r="D405" s="68" t="s">
        <v>25</v>
      </c>
      <c r="E405" s="37" t="s">
        <v>25</v>
      </c>
      <c r="F405" s="38"/>
      <c r="G405" s="37"/>
      <c r="H405" s="37"/>
      <c r="I405" s="37" t="s">
        <v>25</v>
      </c>
      <c r="J405" s="37"/>
      <c r="K405" s="70"/>
    </row>
    <row r="406" spans="1:11">
      <c r="B406" s="23" t="s">
        <v>25</v>
      </c>
      <c r="C406" s="23"/>
      <c r="D406" s="68" t="s">
        <v>25</v>
      </c>
      <c r="E406" s="37" t="s">
        <v>25</v>
      </c>
      <c r="F406" s="38"/>
      <c r="G406" s="37"/>
      <c r="H406" s="37"/>
      <c r="I406" s="37" t="s">
        <v>25</v>
      </c>
      <c r="J406" s="37"/>
      <c r="K406" s="70"/>
    </row>
    <row r="407" spans="1:11">
      <c r="B407" s="23" t="s">
        <v>25</v>
      </c>
      <c r="C407" s="23"/>
      <c r="D407" s="68" t="s">
        <v>25</v>
      </c>
      <c r="E407" s="37" t="s">
        <v>25</v>
      </c>
      <c r="F407" s="38"/>
      <c r="G407" s="37"/>
      <c r="H407" s="37"/>
      <c r="I407" s="37" t="s">
        <v>25</v>
      </c>
      <c r="J407" s="37"/>
      <c r="K407" s="70"/>
    </row>
    <row r="408" spans="1:11">
      <c r="A408" s="3"/>
      <c r="B408" s="23" t="s">
        <v>25</v>
      </c>
      <c r="C408" s="23"/>
      <c r="D408" s="68" t="s">
        <v>25</v>
      </c>
      <c r="E408" s="37" t="s">
        <v>25</v>
      </c>
      <c r="F408" s="38"/>
      <c r="G408" s="37"/>
      <c r="H408" s="37"/>
      <c r="I408" s="37" t="s">
        <v>25</v>
      </c>
      <c r="J408" s="37"/>
      <c r="K408" s="70"/>
    </row>
    <row r="409" spans="1:11">
      <c r="A409" s="3"/>
      <c r="B409" s="23" t="s">
        <v>25</v>
      </c>
      <c r="C409" s="23"/>
      <c r="D409" s="68" t="s">
        <v>25</v>
      </c>
      <c r="E409" s="37" t="s">
        <v>25</v>
      </c>
      <c r="F409" s="38"/>
      <c r="G409" s="37"/>
      <c r="H409" s="37"/>
      <c r="I409" s="37" t="s">
        <v>25</v>
      </c>
      <c r="J409" s="37"/>
      <c r="K409" s="70"/>
    </row>
    <row r="410" spans="1:11">
      <c r="A410" s="3"/>
      <c r="B410" s="23" t="s">
        <v>25</v>
      </c>
      <c r="C410" s="23"/>
      <c r="D410" s="15" t="s">
        <v>25</v>
      </c>
      <c r="E410" s="3" t="s">
        <v>25</v>
      </c>
      <c r="I410" s="3" t="s">
        <v>25</v>
      </c>
    </row>
    <row r="411" spans="1:11">
      <c r="A411" s="3"/>
      <c r="B411" s="23" t="s">
        <v>25</v>
      </c>
      <c r="C411" s="23"/>
      <c r="D411" s="15" t="s">
        <v>25</v>
      </c>
      <c r="E411" s="3" t="s">
        <v>25</v>
      </c>
      <c r="I411" s="3" t="s">
        <v>25</v>
      </c>
    </row>
    <row r="412" spans="1:11">
      <c r="A412" s="3"/>
      <c r="B412" s="23" t="s">
        <v>25</v>
      </c>
      <c r="C412" s="23"/>
      <c r="D412" s="15" t="s">
        <v>25</v>
      </c>
      <c r="E412" s="3" t="s">
        <v>25</v>
      </c>
      <c r="I412" s="3" t="s">
        <v>25</v>
      </c>
    </row>
    <row r="413" spans="1:11">
      <c r="A413" s="3"/>
      <c r="B413" s="23" t="s">
        <v>25</v>
      </c>
      <c r="C413" s="23"/>
      <c r="D413" s="15" t="s">
        <v>25</v>
      </c>
      <c r="E413" s="3" t="s">
        <v>25</v>
      </c>
      <c r="I413" s="3" t="s">
        <v>25</v>
      </c>
    </row>
    <row r="414" spans="1:11">
      <c r="A414" s="3"/>
      <c r="B414" s="23" t="s">
        <v>25</v>
      </c>
      <c r="C414" s="23"/>
      <c r="D414" s="15" t="s">
        <v>25</v>
      </c>
      <c r="E414" s="3" t="s">
        <v>25</v>
      </c>
      <c r="I414" s="3" t="s">
        <v>25</v>
      </c>
    </row>
    <row r="415" spans="1:11">
      <c r="A415" s="3"/>
      <c r="B415" s="23" t="s">
        <v>25</v>
      </c>
      <c r="C415" s="23"/>
      <c r="D415" s="15" t="s">
        <v>25</v>
      </c>
      <c r="E415" s="3" t="s">
        <v>25</v>
      </c>
      <c r="I415" s="3" t="s">
        <v>25</v>
      </c>
    </row>
    <row r="416" spans="1:11">
      <c r="A416" s="3"/>
      <c r="B416" s="23" t="s">
        <v>25</v>
      </c>
      <c r="C416" s="23"/>
      <c r="D416" s="15" t="s">
        <v>25</v>
      </c>
      <c r="E416" s="3" t="s">
        <v>25</v>
      </c>
      <c r="I416" s="3" t="s">
        <v>25</v>
      </c>
    </row>
    <row r="417" spans="1:9">
      <c r="A417" s="3"/>
      <c r="B417" s="23" t="s">
        <v>25</v>
      </c>
      <c r="C417" s="23"/>
      <c r="D417" s="15" t="s">
        <v>25</v>
      </c>
      <c r="E417" s="3" t="s">
        <v>25</v>
      </c>
      <c r="I417" s="3" t="s">
        <v>25</v>
      </c>
    </row>
    <row r="418" spans="1:9">
      <c r="A418" s="3"/>
      <c r="B418" s="23" t="s">
        <v>25</v>
      </c>
      <c r="C418" s="23"/>
      <c r="D418" s="15" t="s">
        <v>25</v>
      </c>
      <c r="E418" s="3" t="s">
        <v>25</v>
      </c>
      <c r="I418" s="3" t="s">
        <v>421</v>
      </c>
    </row>
    <row r="419" spans="1:9">
      <c r="A419" s="3"/>
      <c r="B419" s="23" t="s">
        <v>25</v>
      </c>
      <c r="C419" s="23"/>
      <c r="D419" s="15" t="s">
        <v>25</v>
      </c>
      <c r="E419" s="3" t="s">
        <v>25</v>
      </c>
      <c r="I419" s="3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ndelorbe</cp:lastModifiedBy>
  <dcterms:created xsi:type="dcterms:W3CDTF">2018-04-11T14:49:17Z</dcterms:created>
  <dcterms:modified xsi:type="dcterms:W3CDTF">2018-04-18T16:28:11Z</dcterms:modified>
</cp:coreProperties>
</file>